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Экспертам" sheetId="1" r:id="rId1"/>
  </sheets>
  <calcPr calcId="124519"/>
</workbook>
</file>

<file path=xl/calcChain.xml><?xml version="1.0" encoding="utf-8"?>
<calcChain xmlns="http://schemas.openxmlformats.org/spreadsheetml/2006/main">
  <c r="BP57" i="1"/>
  <c r="BQ57"/>
  <c r="BR57"/>
  <c r="BO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BJ58"/>
  <c r="BK58"/>
  <c r="BL58"/>
  <c r="E58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BJ57"/>
  <c r="BK57"/>
  <c r="BL57"/>
  <c r="E57"/>
  <c r="BM12"/>
  <c r="BN12" s="1"/>
  <c r="BM15"/>
  <c r="BN15" s="1"/>
  <c r="BM30"/>
  <c r="BN30" s="1"/>
  <c r="BM46"/>
  <c r="BN46" s="1"/>
  <c r="BM52"/>
  <c r="BN52" s="1"/>
  <c r="BM16"/>
  <c r="BN16" s="1"/>
  <c r="BM49"/>
  <c r="BN49" s="1"/>
  <c r="BM37"/>
  <c r="BN37" s="1"/>
  <c r="BM10"/>
  <c r="BN10" s="1"/>
  <c r="BM28"/>
  <c r="BN28" s="1"/>
  <c r="BM17"/>
  <c r="BN17" s="1"/>
  <c r="BM34"/>
  <c r="BN34" s="1"/>
  <c r="BM53"/>
  <c r="BN53" s="1"/>
  <c r="BM23"/>
  <c r="BN23" s="1"/>
  <c r="BM27"/>
  <c r="BN27" s="1"/>
  <c r="BM41"/>
  <c r="BN41" s="1"/>
  <c r="BM51"/>
  <c r="BN51" s="1"/>
  <c r="BM42"/>
  <c r="BN42" s="1"/>
  <c r="BM43"/>
  <c r="BN43" s="1"/>
  <c r="BM11"/>
  <c r="BN11" s="1"/>
  <c r="BM40"/>
  <c r="BN40" s="1"/>
  <c r="BM44"/>
  <c r="BN44" s="1"/>
  <c r="BM32"/>
  <c r="BN32" s="1"/>
  <c r="BM39"/>
  <c r="BN39" s="1"/>
  <c r="BM35"/>
  <c r="BN35" s="1"/>
  <c r="BM25"/>
  <c r="BN25" s="1"/>
  <c r="BM20"/>
  <c r="BN20" s="1"/>
  <c r="BM38"/>
  <c r="BN38" s="1"/>
  <c r="BM29"/>
  <c r="BN29" s="1"/>
  <c r="BM22"/>
  <c r="BN22" s="1"/>
  <c r="BM31"/>
  <c r="BN31" s="1"/>
  <c r="BM18"/>
  <c r="BN18" s="1"/>
  <c r="BM19"/>
  <c r="BN19" s="1"/>
  <c r="BM56"/>
  <c r="BN56" s="1"/>
  <c r="BM9"/>
  <c r="BN9" s="1"/>
  <c r="BM26"/>
  <c r="BN26" s="1"/>
  <c r="BM14"/>
  <c r="BN14" s="1"/>
  <c r="BM33"/>
  <c r="BN33" s="1"/>
  <c r="BM21"/>
  <c r="BN21" s="1"/>
  <c r="BM47"/>
  <c r="BN47" s="1"/>
  <c r="BM13"/>
  <c r="BN13" s="1"/>
  <c r="BM24"/>
  <c r="BN24" s="1"/>
  <c r="BM36"/>
  <c r="BN36" s="1"/>
  <c r="BM55"/>
  <c r="BN55" s="1"/>
  <c r="BM54"/>
  <c r="BN54" s="1"/>
  <c r="BM8"/>
  <c r="BM57" s="1"/>
  <c r="BN57" s="1"/>
  <c r="BM48"/>
  <c r="BN48" s="1"/>
  <c r="BM50"/>
  <c r="BN50" s="1"/>
  <c r="BM45"/>
  <c r="BN45" s="1"/>
  <c r="BN8" l="1"/>
</calcChain>
</file>

<file path=xl/sharedStrings.xml><?xml version="1.0" encoding="utf-8"?>
<sst xmlns="http://schemas.openxmlformats.org/spreadsheetml/2006/main" count="144" uniqueCount="87">
  <si>
    <t xml:space="preserve">Рабочий протокол </t>
  </si>
  <si>
    <t>Комплексная итоговая работа</t>
  </si>
  <si>
    <t>№ п/п</t>
  </si>
  <si>
    <t>Ф.И.учащегося</t>
  </si>
  <si>
    <t>класс</t>
  </si>
  <si>
    <t>Задания / количество баллов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</si>
  <si>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</si>
  <si>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</si>
  <si>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</si>
  <si>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</si>
  <si>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</si>
  <si>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</si>
  <si>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</si>
  <si>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</si>
  <si>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</si>
  <si>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</si>
  <si>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</si>
  <si>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</si>
  <si>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 xml:space="preserve"> №13</t>
  </si>
  <si>
    <t>№14</t>
  </si>
  <si>
    <t>№16</t>
  </si>
  <si>
    <t>№17</t>
  </si>
  <si>
    <t>№18</t>
  </si>
  <si>
    <t>15 апреля 2015 года, 4 класс</t>
  </si>
  <si>
    <t>№15А</t>
  </si>
  <si>
    <t>№15Б</t>
  </si>
  <si>
    <t>№19</t>
  </si>
  <si>
    <t>№20</t>
  </si>
  <si>
    <t>вариант</t>
  </si>
  <si>
    <t xml:space="preserve">Баландеева Кристина </t>
  </si>
  <si>
    <t xml:space="preserve">Боброва Анна </t>
  </si>
  <si>
    <t xml:space="preserve">Бойко Станислав </t>
  </si>
  <si>
    <t xml:space="preserve">Васильев Александр </t>
  </si>
  <si>
    <t xml:space="preserve">Васичкова Екатерина </t>
  </si>
  <si>
    <t xml:space="preserve">Горячев Владислав </t>
  </si>
  <si>
    <t xml:space="preserve">Григорьева Полина </t>
  </si>
  <si>
    <t xml:space="preserve">Ермоленко Полина </t>
  </si>
  <si>
    <t xml:space="preserve">Капитонов Сергей </t>
  </si>
  <si>
    <t xml:space="preserve">Красавцев Даниил </t>
  </si>
  <si>
    <t xml:space="preserve">Кузнецова Елизавета </t>
  </si>
  <si>
    <t xml:space="preserve">Курта Александр </t>
  </si>
  <si>
    <t xml:space="preserve">Львович Софья </t>
  </si>
  <si>
    <t>Морозов Владислав</t>
  </si>
  <si>
    <t xml:space="preserve">Наумов Фёдор </t>
  </si>
  <si>
    <t xml:space="preserve">Рудть Егор </t>
  </si>
  <si>
    <t xml:space="preserve">Сидорова Нина </t>
  </si>
  <si>
    <t xml:space="preserve">Степанова Екатерина </t>
  </si>
  <si>
    <t xml:space="preserve">Сухарев Илья </t>
  </si>
  <si>
    <t xml:space="preserve">Троянина Эльза </t>
  </si>
  <si>
    <t xml:space="preserve">Фирсов Никита </t>
  </si>
  <si>
    <t xml:space="preserve">Ханенко Екатерина </t>
  </si>
  <si>
    <t xml:space="preserve">Шарыгин Дмитрий </t>
  </si>
  <si>
    <t xml:space="preserve">Бородулин Артём </t>
  </si>
  <si>
    <t xml:space="preserve">Бузунов Владислав </t>
  </si>
  <si>
    <t xml:space="preserve">Володенков Данила </t>
  </si>
  <si>
    <t xml:space="preserve">Галахов Дмитрий </t>
  </si>
  <si>
    <t xml:space="preserve">Городчанина Софья </t>
  </si>
  <si>
    <t xml:space="preserve">Деев Игорь </t>
  </si>
  <si>
    <t xml:space="preserve">Дмитриев Матвей </t>
  </si>
  <si>
    <t xml:space="preserve">Заика Анастасия </t>
  </si>
  <si>
    <t xml:space="preserve">Климанова Вероника </t>
  </si>
  <si>
    <t xml:space="preserve">Ковалёва Татьяна </t>
  </si>
  <si>
    <t xml:space="preserve">Козырева Ульяна </t>
  </si>
  <si>
    <t xml:space="preserve">Лапшин Тимофей </t>
  </si>
  <si>
    <t xml:space="preserve">Лебедева Полина </t>
  </si>
  <si>
    <t xml:space="preserve">Макерова Елизавета </t>
  </si>
  <si>
    <t xml:space="preserve">Палагин Евгений </t>
  </si>
  <si>
    <t xml:space="preserve">Репях Никита </t>
  </si>
  <si>
    <t xml:space="preserve">Семёнова Елизавета </t>
  </si>
  <si>
    <t xml:space="preserve">Сергиенко Виктория </t>
  </si>
  <si>
    <t>Соломахина Елизавета</t>
  </si>
  <si>
    <t xml:space="preserve">Сухорученкова Эльвира </t>
  </si>
  <si>
    <t xml:space="preserve">Терещенко Александр </t>
  </si>
  <si>
    <t xml:space="preserve">Форсилова Полина </t>
  </si>
  <si>
    <t xml:space="preserve">Хакназарова Алина </t>
  </si>
  <si>
    <t xml:space="preserve">Шаматалюк Диана </t>
  </si>
  <si>
    <t xml:space="preserve">Шацилло Вацлав </t>
  </si>
  <si>
    <t xml:space="preserve">Юдин Макар </t>
  </si>
  <si>
    <t>МБОУ Гатчинская СОШ №8</t>
  </si>
  <si>
    <t>4-1</t>
  </si>
  <si>
    <t>4-2</t>
  </si>
  <si>
    <t>N</t>
  </si>
  <si>
    <t>Итого баллов</t>
  </si>
  <si>
    <t>Отметка</t>
  </si>
  <si>
    <t>Получили баллы</t>
  </si>
  <si>
    <t>Кол-во человек не приступивших к выполнению задания</t>
  </si>
  <si>
    <t>% выполнения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</si>
</sst>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0.0%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/>
    <xf numFmtId="0" fontId="9" fillId="0" borderId="1" xfId="0" applyFont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65" fontId="1" fillId="0" borderId="0" xfId="0" applyNumberFormat="1" applyFont="1"/>
    <xf numFmtId="165" fontId="1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0" fontId="8" fillId="0" borderId="1" xfId="0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textRotation="90" wrapText="1"/>
    </xf>
    <xf numFmtId="165" fontId="0" fillId="0" borderId="7" xfId="0" applyNumberFormat="1" applyFont="1" applyBorder="1" applyAlignment="1">
      <alignment wrapText="1"/>
    </xf>
    <xf numFmtId="165" fontId="0" fillId="0" borderId="5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8" fillId="0" borderId="1" xfId="0" applyFont="1" applyBorder="1" applyAlignment="1">
      <alignment horizontal="center" textRotation="90"/>
    </xf>
    <xf numFmtId="0" fontId="1" fillId="0" borderId="5" xfId="0" applyFont="1" applyBorder="1"/>
    <xf numFmtId="0" fontId="11" fillId="0" borderId="1" xfId="0" applyFont="1" applyBorder="1" applyAlignment="1">
      <alignment textRotation="90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1"/>
  <sheetViews>
    <sheetView tabSelected="1" topLeftCell="S1" zoomScale="75" zoomScaleNormal="75" workbookViewId="0">
      <selection activeCell="BN67" sqref="BN67"/>
    </sheetView>
  </sheetViews>
  <sheetFormatPr defaultRowHeight="15"/>
  <cols>
    <col min="1" max="1" width="4.5703125" customWidth="1"/>
    <col min="2" max="2" width="25.85546875" customWidth="1"/>
    <col min="3" max="3" width="4.85546875" customWidth="1"/>
    <col min="4" max="4" width="4.28515625" customWidth="1"/>
    <col min="5" max="14" width="3.7109375" customWidth="1"/>
    <col min="15" max="49" width="3.7109375" style="4" customWidth="1"/>
    <col min="50" max="64" width="3.7109375" customWidth="1"/>
    <col min="65" max="65" width="4.7109375" customWidth="1"/>
    <col min="66" max="66" width="9.85546875" style="21" customWidth="1"/>
    <col min="67" max="70" width="4.7109375" customWidth="1"/>
  </cols>
  <sheetData>
    <row r="1" spans="1:70" ht="15" customHeight="1">
      <c r="A1" s="27" t="s">
        <v>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9"/>
      <c r="BH1" s="29"/>
      <c r="BI1" s="29"/>
      <c r="BJ1" s="29"/>
      <c r="BK1" s="29"/>
      <c r="BL1" s="29"/>
      <c r="BM1" s="1"/>
      <c r="BN1" s="19"/>
      <c r="BO1" s="1"/>
      <c r="BP1" s="1"/>
      <c r="BQ1" s="1"/>
      <c r="BR1" s="1"/>
    </row>
    <row r="2" spans="1:70" ht="14.2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29"/>
      <c r="BH2" s="29"/>
      <c r="BI2" s="29"/>
      <c r="BJ2" s="29"/>
      <c r="BK2" s="29"/>
      <c r="BL2" s="29"/>
      <c r="BM2" s="1"/>
      <c r="BN2" s="19"/>
      <c r="BO2" s="1"/>
      <c r="BP2" s="1"/>
      <c r="BQ2" s="1"/>
      <c r="BR2" s="1"/>
    </row>
    <row r="3" spans="1:70" ht="12.75" customHeight="1">
      <c r="A3" s="32" t="s">
        <v>23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29"/>
      <c r="BH3" s="29"/>
      <c r="BI3" s="29"/>
      <c r="BJ3" s="29"/>
      <c r="BK3" s="29"/>
      <c r="BL3" s="29"/>
      <c r="BM3" s="1"/>
      <c r="BN3" s="19"/>
      <c r="BO3" s="1"/>
      <c r="BP3" s="1"/>
      <c r="BQ3" s="1"/>
      <c r="BR3" s="1"/>
    </row>
    <row r="4" spans="1:70" ht="31.5" customHeight="1">
      <c r="A4" s="34" t="s">
        <v>78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1"/>
      <c r="BN4" s="19"/>
      <c r="BO4" s="1"/>
      <c r="BP4" s="1"/>
      <c r="BQ4" s="1"/>
      <c r="BR4" s="1"/>
    </row>
    <row r="5" spans="1:70" s="4" customFormat="1" ht="26.25" customHeight="1">
      <c r="A5" s="44" t="s">
        <v>2</v>
      </c>
      <c r="B5" s="44" t="s">
        <v>3</v>
      </c>
      <c r="C5" s="36" t="s">
        <v>4</v>
      </c>
      <c r="D5" s="36" t="s">
        <v>28</v>
      </c>
      <c r="E5" s="54" t="s">
        <v>5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1" t="s">
        <v>82</v>
      </c>
      <c r="BN5" s="24" t="s">
        <v>86</v>
      </c>
      <c r="BO5" s="53" t="s">
        <v>83</v>
      </c>
      <c r="BP5" s="53"/>
      <c r="BQ5" s="53"/>
      <c r="BR5" s="53"/>
    </row>
    <row r="6" spans="1:70" s="4" customFormat="1" ht="31.5" customHeight="1">
      <c r="A6" s="45"/>
      <c r="B6" s="47"/>
      <c r="C6" s="49"/>
      <c r="D6" s="36"/>
      <c r="E6" s="41" t="s">
        <v>6</v>
      </c>
      <c r="F6" s="42"/>
      <c r="G6" s="41" t="s">
        <v>7</v>
      </c>
      <c r="H6" s="42"/>
      <c r="I6" s="41" t="s">
        <v>8</v>
      </c>
      <c r="J6" s="43"/>
      <c r="K6" s="42"/>
      <c r="L6" s="41" t="s">
        <v>9</v>
      </c>
      <c r="M6" s="43"/>
      <c r="N6" s="42"/>
      <c r="O6" s="41" t="s">
        <v>10</v>
      </c>
      <c r="P6" s="43"/>
      <c r="Q6" s="42"/>
      <c r="R6" s="38" t="s">
        <v>11</v>
      </c>
      <c r="S6" s="39"/>
      <c r="T6" s="40"/>
      <c r="U6" s="38" t="s">
        <v>12</v>
      </c>
      <c r="V6" s="40"/>
      <c r="W6" s="38" t="s">
        <v>13</v>
      </c>
      <c r="X6" s="39"/>
      <c r="Y6" s="40"/>
      <c r="Z6" s="38" t="s">
        <v>14</v>
      </c>
      <c r="AA6" s="39"/>
      <c r="AB6" s="40"/>
      <c r="AC6" s="38" t="s">
        <v>15</v>
      </c>
      <c r="AD6" s="39"/>
      <c r="AE6" s="40"/>
      <c r="AF6" s="38" t="s">
        <v>16</v>
      </c>
      <c r="AG6" s="39"/>
      <c r="AH6" s="40"/>
      <c r="AI6" s="38" t="s">
        <v>17</v>
      </c>
      <c r="AJ6" s="39"/>
      <c r="AK6" s="40"/>
      <c r="AL6" s="38" t="s">
        <v>18</v>
      </c>
      <c r="AM6" s="39"/>
      <c r="AN6" s="40"/>
      <c r="AO6" s="38" t="s">
        <v>19</v>
      </c>
      <c r="AP6" s="39"/>
      <c r="AQ6" s="40"/>
      <c r="AR6" s="38" t="s">
        <v>24</v>
      </c>
      <c r="AS6" s="39"/>
      <c r="AT6" s="40"/>
      <c r="AU6" s="38" t="s">
        <v>25</v>
      </c>
      <c r="AV6" s="39"/>
      <c r="AW6" s="40"/>
      <c r="AX6" s="38" t="s">
        <v>20</v>
      </c>
      <c r="AY6" s="39"/>
      <c r="AZ6" s="40"/>
      <c r="BA6" s="38" t="s">
        <v>21</v>
      </c>
      <c r="BB6" s="39"/>
      <c r="BC6" s="40"/>
      <c r="BD6" s="38" t="s">
        <v>22</v>
      </c>
      <c r="BE6" s="39"/>
      <c r="BF6" s="40"/>
      <c r="BG6" s="38" t="s">
        <v>26</v>
      </c>
      <c r="BH6" s="39"/>
      <c r="BI6" s="40"/>
      <c r="BJ6" s="38" t="s">
        <v>27</v>
      </c>
      <c r="BK6" s="39"/>
      <c r="BL6" s="39"/>
      <c r="BM6" s="52"/>
      <c r="BN6" s="25"/>
      <c r="BO6" s="53"/>
      <c r="BP6" s="53"/>
      <c r="BQ6" s="53"/>
      <c r="BR6" s="53"/>
    </row>
    <row r="7" spans="1:70" s="4" customFormat="1" ht="24" customHeight="1">
      <c r="A7" s="46"/>
      <c r="B7" s="48"/>
      <c r="C7" s="50"/>
      <c r="D7" s="37"/>
      <c r="E7" s="9">
        <v>0</v>
      </c>
      <c r="F7" s="9">
        <v>1</v>
      </c>
      <c r="G7" s="9">
        <v>0</v>
      </c>
      <c r="H7" s="9">
        <v>1</v>
      </c>
      <c r="I7" s="9">
        <v>0</v>
      </c>
      <c r="J7" s="9">
        <v>1</v>
      </c>
      <c r="K7" s="9">
        <v>2</v>
      </c>
      <c r="L7" s="9">
        <v>0</v>
      </c>
      <c r="M7" s="9">
        <v>1</v>
      </c>
      <c r="N7" s="9">
        <v>2</v>
      </c>
      <c r="O7" s="9">
        <v>0</v>
      </c>
      <c r="P7" s="9">
        <v>1</v>
      </c>
      <c r="Q7" s="9">
        <v>2</v>
      </c>
      <c r="R7" s="10">
        <v>0</v>
      </c>
      <c r="S7" s="10">
        <v>1</v>
      </c>
      <c r="T7" s="10">
        <v>2</v>
      </c>
      <c r="U7" s="10">
        <v>0</v>
      </c>
      <c r="V7" s="10">
        <v>1</v>
      </c>
      <c r="W7" s="10">
        <v>0</v>
      </c>
      <c r="X7" s="10">
        <v>1</v>
      </c>
      <c r="Y7" s="10">
        <v>2</v>
      </c>
      <c r="Z7" s="10">
        <v>0</v>
      </c>
      <c r="AA7" s="10">
        <v>1</v>
      </c>
      <c r="AB7" s="10">
        <v>2</v>
      </c>
      <c r="AC7" s="10">
        <v>0</v>
      </c>
      <c r="AD7" s="10">
        <v>1</v>
      </c>
      <c r="AE7" s="10">
        <v>2</v>
      </c>
      <c r="AF7" s="10">
        <v>0</v>
      </c>
      <c r="AG7" s="10">
        <v>1</v>
      </c>
      <c r="AH7" s="10">
        <v>2</v>
      </c>
      <c r="AI7" s="10">
        <v>0</v>
      </c>
      <c r="AJ7" s="10">
        <v>1</v>
      </c>
      <c r="AK7" s="10">
        <v>2</v>
      </c>
      <c r="AL7" s="10">
        <v>0</v>
      </c>
      <c r="AM7" s="10">
        <v>1</v>
      </c>
      <c r="AN7" s="10">
        <v>2</v>
      </c>
      <c r="AO7" s="10">
        <v>0</v>
      </c>
      <c r="AP7" s="10">
        <v>1</v>
      </c>
      <c r="AQ7" s="10">
        <v>2</v>
      </c>
      <c r="AR7" s="10">
        <v>0</v>
      </c>
      <c r="AS7" s="10">
        <v>1</v>
      </c>
      <c r="AT7" s="10">
        <v>2</v>
      </c>
      <c r="AU7" s="10">
        <v>0</v>
      </c>
      <c r="AV7" s="10">
        <v>1</v>
      </c>
      <c r="AW7" s="10">
        <v>2</v>
      </c>
      <c r="AX7" s="10">
        <v>0</v>
      </c>
      <c r="AY7" s="10">
        <v>1</v>
      </c>
      <c r="AZ7" s="10">
        <v>2</v>
      </c>
      <c r="BA7" s="10">
        <v>0</v>
      </c>
      <c r="BB7" s="10">
        <v>1</v>
      </c>
      <c r="BC7" s="10">
        <v>2</v>
      </c>
      <c r="BD7" s="10">
        <v>0</v>
      </c>
      <c r="BE7" s="10">
        <v>1</v>
      </c>
      <c r="BF7" s="10">
        <v>2</v>
      </c>
      <c r="BG7" s="10">
        <v>0</v>
      </c>
      <c r="BH7" s="10">
        <v>1</v>
      </c>
      <c r="BI7" s="10">
        <v>2</v>
      </c>
      <c r="BJ7" s="10">
        <v>0</v>
      </c>
      <c r="BK7" s="10">
        <v>1</v>
      </c>
      <c r="BL7" s="15">
        <v>2</v>
      </c>
      <c r="BM7" s="52"/>
      <c r="BN7" s="26"/>
      <c r="BO7" s="18">
        <v>2</v>
      </c>
      <c r="BP7" s="18">
        <v>3</v>
      </c>
      <c r="BQ7" s="18">
        <v>4</v>
      </c>
      <c r="BR7" s="18">
        <v>5</v>
      </c>
    </row>
    <row r="8" spans="1:70" s="4" customFormat="1" ht="15" customHeight="1">
      <c r="A8" s="16">
        <v>1</v>
      </c>
      <c r="B8" s="5" t="s">
        <v>75</v>
      </c>
      <c r="C8" s="6" t="s">
        <v>80</v>
      </c>
      <c r="D8" s="11">
        <v>2</v>
      </c>
      <c r="E8" s="7"/>
      <c r="F8" s="7">
        <v>1</v>
      </c>
      <c r="G8" s="7"/>
      <c r="H8" s="7">
        <v>1</v>
      </c>
      <c r="I8" s="7"/>
      <c r="J8" s="7"/>
      <c r="K8" s="7">
        <v>2</v>
      </c>
      <c r="L8" s="7"/>
      <c r="M8" s="7"/>
      <c r="N8" s="7">
        <v>2</v>
      </c>
      <c r="O8" s="7"/>
      <c r="P8" s="7">
        <v>1</v>
      </c>
      <c r="Q8" s="7"/>
      <c r="R8" s="8"/>
      <c r="S8" s="8">
        <v>1</v>
      </c>
      <c r="T8" s="8"/>
      <c r="U8" s="8"/>
      <c r="V8" s="8">
        <v>1</v>
      </c>
      <c r="W8" s="8"/>
      <c r="X8" s="8">
        <v>1</v>
      </c>
      <c r="Y8" s="8"/>
      <c r="Z8" s="8"/>
      <c r="AA8" s="8"/>
      <c r="AB8" s="8">
        <v>2</v>
      </c>
      <c r="AC8" s="8"/>
      <c r="AD8" s="8">
        <v>1</v>
      </c>
      <c r="AE8" s="8"/>
      <c r="AF8" s="8"/>
      <c r="AG8" s="8"/>
      <c r="AH8" s="8">
        <v>2</v>
      </c>
      <c r="AI8" s="8"/>
      <c r="AJ8" s="8"/>
      <c r="AK8" s="8">
        <v>2</v>
      </c>
      <c r="AL8" s="8"/>
      <c r="AM8" s="8">
        <v>1</v>
      </c>
      <c r="AN8" s="8"/>
      <c r="AO8" s="8"/>
      <c r="AP8" s="8"/>
      <c r="AQ8" s="8">
        <v>2</v>
      </c>
      <c r="AR8" s="8"/>
      <c r="AS8" s="8">
        <v>1</v>
      </c>
      <c r="AT8" s="8"/>
      <c r="AU8" s="8"/>
      <c r="AV8" s="8"/>
      <c r="AW8" s="8"/>
      <c r="AX8" s="8"/>
      <c r="AY8" s="8">
        <v>1</v>
      </c>
      <c r="AZ8" s="8"/>
      <c r="BA8" s="8"/>
      <c r="BB8" s="8">
        <v>1</v>
      </c>
      <c r="BC8" s="8"/>
      <c r="BD8" s="8"/>
      <c r="BE8" s="8"/>
      <c r="BF8" s="8"/>
      <c r="BG8" s="8"/>
      <c r="BH8" s="8"/>
      <c r="BI8" s="8"/>
      <c r="BJ8" s="8"/>
      <c r="BK8" s="8"/>
      <c r="BL8" s="12"/>
      <c r="BM8" s="8">
        <f t="shared" ref="BM8:BM39" si="0">SUM(E8:BL8)</f>
        <v>23</v>
      </c>
      <c r="BN8" s="20">
        <f t="shared" ref="BN8:BN39" si="1">BM8/24</f>
        <v>0.95833333333333337</v>
      </c>
      <c r="BO8" s="8"/>
      <c r="BP8" s="8"/>
      <c r="BQ8" s="8"/>
      <c r="BR8" s="8">
        <v>1</v>
      </c>
    </row>
    <row r="9" spans="1:70" s="4" customFormat="1" ht="15" customHeight="1">
      <c r="A9" s="16">
        <v>2</v>
      </c>
      <c r="B9" s="5" t="s">
        <v>64</v>
      </c>
      <c r="C9" s="6" t="s">
        <v>80</v>
      </c>
      <c r="D9" s="11">
        <v>1</v>
      </c>
      <c r="E9" s="7"/>
      <c r="F9" s="7">
        <v>1</v>
      </c>
      <c r="G9" s="7"/>
      <c r="H9" s="7">
        <v>1</v>
      </c>
      <c r="I9" s="7"/>
      <c r="J9" s="7"/>
      <c r="K9" s="7">
        <v>2</v>
      </c>
      <c r="L9" s="7"/>
      <c r="M9" s="7">
        <v>1</v>
      </c>
      <c r="N9" s="7"/>
      <c r="O9" s="7"/>
      <c r="P9" s="7">
        <v>1</v>
      </c>
      <c r="Q9" s="7"/>
      <c r="R9" s="8"/>
      <c r="S9" s="8"/>
      <c r="T9" s="8">
        <v>2</v>
      </c>
      <c r="U9" s="8"/>
      <c r="V9" s="8">
        <v>1</v>
      </c>
      <c r="W9" s="8"/>
      <c r="X9" s="8">
        <v>1</v>
      </c>
      <c r="Y9" s="8"/>
      <c r="Z9" s="8"/>
      <c r="AA9" s="8">
        <v>1</v>
      </c>
      <c r="AB9" s="8"/>
      <c r="AC9" s="8"/>
      <c r="AD9" s="8">
        <v>1</v>
      </c>
      <c r="AE9" s="8"/>
      <c r="AF9" s="8"/>
      <c r="AG9" s="8">
        <v>1</v>
      </c>
      <c r="AH9" s="8"/>
      <c r="AI9" s="8"/>
      <c r="AJ9" s="8"/>
      <c r="AK9" s="8">
        <v>2</v>
      </c>
      <c r="AL9" s="8"/>
      <c r="AM9" s="8">
        <v>1</v>
      </c>
      <c r="AN9" s="8"/>
      <c r="AO9" s="8"/>
      <c r="AP9" s="8">
        <v>1</v>
      </c>
      <c r="AQ9" s="8"/>
      <c r="AR9" s="8"/>
      <c r="AS9" s="8">
        <v>1</v>
      </c>
      <c r="AT9" s="8"/>
      <c r="AU9" s="8"/>
      <c r="AV9" s="8"/>
      <c r="AW9" s="8">
        <v>2</v>
      </c>
      <c r="AX9" s="8"/>
      <c r="AY9" s="8">
        <v>1</v>
      </c>
      <c r="AZ9" s="8"/>
      <c r="BA9" s="8"/>
      <c r="BB9" s="8">
        <v>1</v>
      </c>
      <c r="BC9" s="8"/>
      <c r="BD9" s="8"/>
      <c r="BE9" s="8"/>
      <c r="BF9" s="8"/>
      <c r="BG9" s="8"/>
      <c r="BH9" s="8"/>
      <c r="BI9" s="8"/>
      <c r="BJ9" s="8"/>
      <c r="BK9" s="8"/>
      <c r="BL9" s="12"/>
      <c r="BM9" s="8">
        <f t="shared" si="0"/>
        <v>22</v>
      </c>
      <c r="BN9" s="20">
        <f t="shared" si="1"/>
        <v>0.91666666666666663</v>
      </c>
      <c r="BO9" s="8"/>
      <c r="BP9" s="8"/>
      <c r="BQ9" s="8"/>
      <c r="BR9" s="8">
        <v>1</v>
      </c>
    </row>
    <row r="10" spans="1:70" s="4" customFormat="1" ht="15" customHeight="1">
      <c r="A10" s="16">
        <v>3</v>
      </c>
      <c r="B10" s="5" t="s">
        <v>38</v>
      </c>
      <c r="C10" s="6" t="s">
        <v>79</v>
      </c>
      <c r="D10" s="11">
        <v>2</v>
      </c>
      <c r="E10" s="7"/>
      <c r="F10" s="7">
        <v>1</v>
      </c>
      <c r="G10" s="7"/>
      <c r="H10" s="7">
        <v>1</v>
      </c>
      <c r="I10" s="7"/>
      <c r="J10" s="7"/>
      <c r="K10" s="7">
        <v>2</v>
      </c>
      <c r="L10" s="7"/>
      <c r="M10" s="7">
        <v>1</v>
      </c>
      <c r="N10" s="7"/>
      <c r="O10" s="7"/>
      <c r="P10" s="7"/>
      <c r="Q10" s="7">
        <v>2</v>
      </c>
      <c r="R10" s="8"/>
      <c r="S10" s="8">
        <v>1</v>
      </c>
      <c r="T10" s="8"/>
      <c r="U10" s="8"/>
      <c r="V10" s="8">
        <v>1</v>
      </c>
      <c r="W10" s="8">
        <v>0</v>
      </c>
      <c r="X10" s="8"/>
      <c r="Y10" s="8"/>
      <c r="Z10" s="8"/>
      <c r="AA10" s="8"/>
      <c r="AB10" s="8">
        <v>2</v>
      </c>
      <c r="AC10" s="8"/>
      <c r="AD10" s="8">
        <v>1</v>
      </c>
      <c r="AE10" s="8"/>
      <c r="AF10" s="8"/>
      <c r="AG10" s="8"/>
      <c r="AH10" s="8">
        <v>2</v>
      </c>
      <c r="AI10" s="8"/>
      <c r="AJ10" s="8"/>
      <c r="AK10" s="8">
        <v>2</v>
      </c>
      <c r="AL10" s="8"/>
      <c r="AM10" s="8">
        <v>1</v>
      </c>
      <c r="AN10" s="8"/>
      <c r="AO10" s="8"/>
      <c r="AP10" s="8"/>
      <c r="AQ10" s="8">
        <v>2</v>
      </c>
      <c r="AR10" s="8"/>
      <c r="AS10" s="8">
        <v>1</v>
      </c>
      <c r="AT10" s="8"/>
      <c r="AU10" s="8"/>
      <c r="AV10" s="8"/>
      <c r="AW10" s="8"/>
      <c r="AX10" s="8"/>
      <c r="AY10" s="8">
        <v>1</v>
      </c>
      <c r="AZ10" s="8"/>
      <c r="BA10" s="8"/>
      <c r="BB10" s="8">
        <v>1</v>
      </c>
      <c r="BC10" s="8"/>
      <c r="BD10" s="8"/>
      <c r="BE10" s="8"/>
      <c r="BF10" s="8"/>
      <c r="BG10" s="8"/>
      <c r="BH10" s="8"/>
      <c r="BI10" s="8"/>
      <c r="BJ10" s="8"/>
      <c r="BK10" s="8"/>
      <c r="BL10" s="12"/>
      <c r="BM10" s="8">
        <f t="shared" si="0"/>
        <v>22</v>
      </c>
      <c r="BN10" s="20">
        <f t="shared" si="1"/>
        <v>0.91666666666666663</v>
      </c>
      <c r="BO10" s="8"/>
      <c r="BP10" s="8"/>
      <c r="BQ10" s="8"/>
      <c r="BR10" s="8">
        <v>1</v>
      </c>
    </row>
    <row r="11" spans="1:70" s="4" customFormat="1" ht="15" customHeight="1">
      <c r="A11" s="16">
        <v>4</v>
      </c>
      <c r="B11" s="5" t="s">
        <v>49</v>
      </c>
      <c r="C11" s="6" t="s">
        <v>79</v>
      </c>
      <c r="D11" s="11">
        <v>1</v>
      </c>
      <c r="E11" s="7"/>
      <c r="F11" s="7">
        <v>1</v>
      </c>
      <c r="G11" s="7"/>
      <c r="H11" s="7">
        <v>1</v>
      </c>
      <c r="I11" s="7"/>
      <c r="J11" s="7"/>
      <c r="K11" s="7">
        <v>2</v>
      </c>
      <c r="L11" s="7"/>
      <c r="M11" s="7">
        <v>1</v>
      </c>
      <c r="N11" s="7"/>
      <c r="O11" s="7"/>
      <c r="P11" s="7">
        <v>1</v>
      </c>
      <c r="Q11" s="7"/>
      <c r="R11" s="8"/>
      <c r="S11" s="8"/>
      <c r="T11" s="8">
        <v>2</v>
      </c>
      <c r="U11" s="8"/>
      <c r="V11" s="8">
        <v>1</v>
      </c>
      <c r="W11" s="8"/>
      <c r="X11" s="8">
        <v>1</v>
      </c>
      <c r="Y11" s="8"/>
      <c r="Z11" s="8"/>
      <c r="AA11" s="8">
        <v>1</v>
      </c>
      <c r="AB11" s="8"/>
      <c r="AC11" s="8"/>
      <c r="AD11" s="8">
        <v>1</v>
      </c>
      <c r="AE11" s="8"/>
      <c r="AF11" s="8"/>
      <c r="AG11" s="8">
        <v>1</v>
      </c>
      <c r="AH11" s="8"/>
      <c r="AI11" s="8"/>
      <c r="AJ11" s="8">
        <v>1</v>
      </c>
      <c r="AK11" s="8"/>
      <c r="AL11" s="8"/>
      <c r="AM11" s="8">
        <v>1</v>
      </c>
      <c r="AN11" s="8"/>
      <c r="AO11" s="8">
        <v>0</v>
      </c>
      <c r="AP11" s="8"/>
      <c r="AQ11" s="8"/>
      <c r="AR11" s="8"/>
      <c r="AS11" s="8">
        <v>1</v>
      </c>
      <c r="AT11" s="8"/>
      <c r="AU11" s="8"/>
      <c r="AV11" s="8"/>
      <c r="AW11" s="8">
        <v>2</v>
      </c>
      <c r="AX11" s="8"/>
      <c r="AY11" s="8">
        <v>1</v>
      </c>
      <c r="AZ11" s="8"/>
      <c r="BA11" s="8"/>
      <c r="BB11" s="8"/>
      <c r="BC11" s="8">
        <v>2</v>
      </c>
      <c r="BD11" s="8"/>
      <c r="BE11" s="8"/>
      <c r="BF11" s="8"/>
      <c r="BG11" s="8"/>
      <c r="BH11" s="8"/>
      <c r="BI11" s="8"/>
      <c r="BJ11" s="8"/>
      <c r="BK11" s="8"/>
      <c r="BL11" s="12"/>
      <c r="BM11" s="8">
        <f t="shared" si="0"/>
        <v>21</v>
      </c>
      <c r="BN11" s="20">
        <f t="shared" si="1"/>
        <v>0.875</v>
      </c>
      <c r="BO11" s="8"/>
      <c r="BP11" s="8"/>
      <c r="BQ11" s="8"/>
      <c r="BR11" s="8">
        <v>1</v>
      </c>
    </row>
    <row r="12" spans="1:70" s="4" customFormat="1" ht="15" customHeight="1">
      <c r="A12" s="16">
        <v>5</v>
      </c>
      <c r="B12" s="5" t="s">
        <v>30</v>
      </c>
      <c r="C12" s="6" t="s">
        <v>79</v>
      </c>
      <c r="D12" s="11">
        <v>2</v>
      </c>
      <c r="E12" s="7"/>
      <c r="F12" s="7">
        <v>1</v>
      </c>
      <c r="G12" s="7"/>
      <c r="H12" s="7">
        <v>1</v>
      </c>
      <c r="I12" s="7"/>
      <c r="J12" s="7"/>
      <c r="K12" s="7">
        <v>2</v>
      </c>
      <c r="L12" s="7"/>
      <c r="M12" s="7">
        <v>1</v>
      </c>
      <c r="N12" s="7"/>
      <c r="O12" s="7"/>
      <c r="P12" s="7">
        <v>1</v>
      </c>
      <c r="Q12" s="7"/>
      <c r="R12" s="8"/>
      <c r="S12" s="8">
        <v>1</v>
      </c>
      <c r="T12" s="8"/>
      <c r="U12" s="8"/>
      <c r="V12" s="8">
        <v>1</v>
      </c>
      <c r="W12" s="8">
        <v>0</v>
      </c>
      <c r="X12" s="8"/>
      <c r="Y12" s="8"/>
      <c r="Z12" s="8"/>
      <c r="AA12" s="8"/>
      <c r="AB12" s="8">
        <v>2</v>
      </c>
      <c r="AC12" s="8"/>
      <c r="AD12" s="8">
        <v>1</v>
      </c>
      <c r="AE12" s="8"/>
      <c r="AF12" s="8"/>
      <c r="AG12" s="8"/>
      <c r="AH12" s="8">
        <v>2</v>
      </c>
      <c r="AI12" s="8"/>
      <c r="AJ12" s="8"/>
      <c r="AK12" s="8">
        <v>2</v>
      </c>
      <c r="AL12" s="8"/>
      <c r="AM12" s="8">
        <v>1</v>
      </c>
      <c r="AN12" s="8"/>
      <c r="AO12" s="8"/>
      <c r="AP12" s="8"/>
      <c r="AQ12" s="8">
        <v>2</v>
      </c>
      <c r="AR12" s="8"/>
      <c r="AS12" s="8">
        <v>1</v>
      </c>
      <c r="AT12" s="8"/>
      <c r="AU12" s="8"/>
      <c r="AV12" s="8"/>
      <c r="AW12" s="8"/>
      <c r="AX12" s="8"/>
      <c r="AY12" s="8">
        <v>1</v>
      </c>
      <c r="AZ12" s="8"/>
      <c r="BA12" s="8"/>
      <c r="BB12" s="8">
        <v>1</v>
      </c>
      <c r="BC12" s="8"/>
      <c r="BD12" s="8"/>
      <c r="BE12" s="8"/>
      <c r="BF12" s="8"/>
      <c r="BG12" s="8"/>
      <c r="BH12" s="8"/>
      <c r="BI12" s="8"/>
      <c r="BJ12" s="8"/>
      <c r="BK12" s="8"/>
      <c r="BL12" s="12"/>
      <c r="BM12" s="8">
        <f t="shared" si="0"/>
        <v>21</v>
      </c>
      <c r="BN12" s="20">
        <f t="shared" si="1"/>
        <v>0.875</v>
      </c>
      <c r="BO12" s="8"/>
      <c r="BP12" s="8"/>
      <c r="BQ12" s="8"/>
      <c r="BR12" s="8">
        <v>1</v>
      </c>
    </row>
    <row r="13" spans="1:70" s="4" customFormat="1" ht="15" customHeight="1">
      <c r="A13" s="16">
        <v>6</v>
      </c>
      <c r="B13" s="5" t="s">
        <v>70</v>
      </c>
      <c r="C13" s="6" t="s">
        <v>80</v>
      </c>
      <c r="D13" s="11">
        <v>2</v>
      </c>
      <c r="E13" s="7"/>
      <c r="F13" s="7">
        <v>1</v>
      </c>
      <c r="G13" s="7"/>
      <c r="H13" s="7">
        <v>1</v>
      </c>
      <c r="I13" s="7"/>
      <c r="J13" s="7"/>
      <c r="K13" s="7">
        <v>2</v>
      </c>
      <c r="L13" s="7"/>
      <c r="M13" s="7">
        <v>1</v>
      </c>
      <c r="N13" s="7"/>
      <c r="O13" s="7"/>
      <c r="P13" s="7">
        <v>1</v>
      </c>
      <c r="Q13" s="7"/>
      <c r="R13" s="8"/>
      <c r="S13" s="8">
        <v>1</v>
      </c>
      <c r="T13" s="8"/>
      <c r="U13" s="8"/>
      <c r="V13" s="8">
        <v>1</v>
      </c>
      <c r="W13" s="8"/>
      <c r="X13" s="8">
        <v>1</v>
      </c>
      <c r="Y13" s="8"/>
      <c r="Z13" s="8"/>
      <c r="AA13" s="8"/>
      <c r="AB13" s="8">
        <v>2</v>
      </c>
      <c r="AC13" s="8"/>
      <c r="AD13" s="8">
        <v>1</v>
      </c>
      <c r="AE13" s="8"/>
      <c r="AF13" s="8"/>
      <c r="AG13" s="8"/>
      <c r="AH13" s="8">
        <v>2</v>
      </c>
      <c r="AI13" s="8"/>
      <c r="AJ13" s="8"/>
      <c r="AK13" s="8">
        <v>2</v>
      </c>
      <c r="AL13" s="8"/>
      <c r="AM13" s="8">
        <v>1</v>
      </c>
      <c r="AN13" s="8"/>
      <c r="AO13" s="8"/>
      <c r="AP13" s="8">
        <v>1</v>
      </c>
      <c r="AQ13" s="8"/>
      <c r="AR13" s="8"/>
      <c r="AS13" s="8">
        <v>1</v>
      </c>
      <c r="AT13" s="8"/>
      <c r="AU13" s="8"/>
      <c r="AV13" s="8"/>
      <c r="AW13" s="8"/>
      <c r="AX13" s="8"/>
      <c r="AY13" s="8">
        <v>1</v>
      </c>
      <c r="AZ13" s="8"/>
      <c r="BA13" s="8"/>
      <c r="BB13" s="8">
        <v>1</v>
      </c>
      <c r="BC13" s="8"/>
      <c r="BD13" s="8"/>
      <c r="BE13" s="8"/>
      <c r="BF13" s="8"/>
      <c r="BG13" s="8"/>
      <c r="BH13" s="8"/>
      <c r="BI13" s="8"/>
      <c r="BJ13" s="8"/>
      <c r="BK13" s="8"/>
      <c r="BL13" s="12"/>
      <c r="BM13" s="8">
        <f t="shared" si="0"/>
        <v>21</v>
      </c>
      <c r="BN13" s="20">
        <f t="shared" si="1"/>
        <v>0.875</v>
      </c>
      <c r="BO13" s="8"/>
      <c r="BP13" s="8"/>
      <c r="BQ13" s="8"/>
      <c r="BR13" s="8">
        <v>1</v>
      </c>
    </row>
    <row r="14" spans="1:70" s="4" customFormat="1" ht="15" customHeight="1">
      <c r="A14" s="16">
        <v>7</v>
      </c>
      <c r="B14" s="5" t="s">
        <v>66</v>
      </c>
      <c r="C14" s="6" t="s">
        <v>80</v>
      </c>
      <c r="D14" s="11">
        <v>3</v>
      </c>
      <c r="E14" s="7"/>
      <c r="F14" s="7">
        <v>1</v>
      </c>
      <c r="G14" s="7"/>
      <c r="H14" s="7">
        <v>1</v>
      </c>
      <c r="I14" s="7"/>
      <c r="J14" s="7">
        <v>1</v>
      </c>
      <c r="K14" s="7"/>
      <c r="L14" s="7"/>
      <c r="M14" s="7">
        <v>1</v>
      </c>
      <c r="N14" s="7"/>
      <c r="O14" s="7"/>
      <c r="P14" s="7"/>
      <c r="Q14" s="7">
        <v>2</v>
      </c>
      <c r="R14" s="8"/>
      <c r="S14" s="8">
        <v>1</v>
      </c>
      <c r="T14" s="8"/>
      <c r="U14" s="8"/>
      <c r="V14" s="8">
        <v>1</v>
      </c>
      <c r="W14" s="8"/>
      <c r="X14" s="8"/>
      <c r="Y14" s="8">
        <v>2</v>
      </c>
      <c r="Z14" s="8"/>
      <c r="AA14" s="8">
        <v>1</v>
      </c>
      <c r="AB14" s="8"/>
      <c r="AC14" s="8"/>
      <c r="AD14" s="8"/>
      <c r="AE14" s="8">
        <v>2</v>
      </c>
      <c r="AF14" s="8"/>
      <c r="AG14" s="8">
        <v>1</v>
      </c>
      <c r="AH14" s="8"/>
      <c r="AI14" s="8">
        <v>0</v>
      </c>
      <c r="AJ14" s="8"/>
      <c r="AK14" s="8"/>
      <c r="AL14" s="8"/>
      <c r="AM14" s="8"/>
      <c r="AN14" s="8">
        <v>2</v>
      </c>
      <c r="AO14" s="8"/>
      <c r="AP14" s="8"/>
      <c r="AQ14" s="8">
        <v>2</v>
      </c>
      <c r="AR14" s="8"/>
      <c r="AS14" s="8">
        <v>1</v>
      </c>
      <c r="AT14" s="8"/>
      <c r="AU14" s="8"/>
      <c r="AV14" s="8"/>
      <c r="AW14" s="8"/>
      <c r="AX14" s="8"/>
      <c r="AY14" s="8"/>
      <c r="AZ14" s="8">
        <v>2</v>
      </c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12"/>
      <c r="BM14" s="8">
        <f t="shared" si="0"/>
        <v>21</v>
      </c>
      <c r="BN14" s="20">
        <f t="shared" si="1"/>
        <v>0.875</v>
      </c>
      <c r="BO14" s="8"/>
      <c r="BP14" s="8"/>
      <c r="BQ14" s="8"/>
      <c r="BR14" s="8">
        <v>1</v>
      </c>
    </row>
    <row r="15" spans="1:70" s="4" customFormat="1" ht="15" customHeight="1">
      <c r="A15" s="16">
        <v>8</v>
      </c>
      <c r="B15" s="5" t="s">
        <v>31</v>
      </c>
      <c r="C15" s="6" t="s">
        <v>79</v>
      </c>
      <c r="D15" s="11">
        <v>1</v>
      </c>
      <c r="E15" s="7"/>
      <c r="F15" s="7">
        <v>1</v>
      </c>
      <c r="G15" s="7"/>
      <c r="H15" s="7">
        <v>1</v>
      </c>
      <c r="I15" s="7"/>
      <c r="J15" s="7"/>
      <c r="K15" s="7">
        <v>2</v>
      </c>
      <c r="L15" s="7"/>
      <c r="M15" s="7">
        <v>1</v>
      </c>
      <c r="N15" s="7"/>
      <c r="O15" s="7"/>
      <c r="P15" s="7">
        <v>1</v>
      </c>
      <c r="Q15" s="7"/>
      <c r="R15" s="8"/>
      <c r="S15" s="8"/>
      <c r="T15" s="8">
        <v>2</v>
      </c>
      <c r="U15" s="8"/>
      <c r="V15" s="8">
        <v>1</v>
      </c>
      <c r="W15" s="8"/>
      <c r="X15" s="8">
        <v>1</v>
      </c>
      <c r="Y15" s="8"/>
      <c r="Z15" s="8"/>
      <c r="AA15" s="8">
        <v>1</v>
      </c>
      <c r="AB15" s="8"/>
      <c r="AC15" s="8"/>
      <c r="AD15" s="8">
        <v>1</v>
      </c>
      <c r="AE15" s="8"/>
      <c r="AF15" s="8"/>
      <c r="AG15" s="8">
        <v>1</v>
      </c>
      <c r="AH15" s="8"/>
      <c r="AI15" s="8"/>
      <c r="AJ15" s="8"/>
      <c r="AK15" s="8">
        <v>2</v>
      </c>
      <c r="AL15" s="8"/>
      <c r="AM15" s="8">
        <v>1</v>
      </c>
      <c r="AN15" s="8"/>
      <c r="AO15" s="8"/>
      <c r="AP15" s="8">
        <v>1</v>
      </c>
      <c r="AQ15" s="8"/>
      <c r="AR15" s="8"/>
      <c r="AS15" s="8">
        <v>1</v>
      </c>
      <c r="AT15" s="8"/>
      <c r="AU15" s="8"/>
      <c r="AV15" s="8">
        <v>1</v>
      </c>
      <c r="AW15" s="8"/>
      <c r="AX15" s="8">
        <v>0</v>
      </c>
      <c r="AY15" s="8"/>
      <c r="AZ15" s="8"/>
      <c r="BA15" s="8"/>
      <c r="BB15" s="8">
        <v>1</v>
      </c>
      <c r="BC15" s="8"/>
      <c r="BD15" s="8"/>
      <c r="BE15" s="8"/>
      <c r="BF15" s="8"/>
      <c r="BG15" s="8"/>
      <c r="BH15" s="8"/>
      <c r="BI15" s="8"/>
      <c r="BJ15" s="8"/>
      <c r="BK15" s="8"/>
      <c r="BL15" s="12"/>
      <c r="BM15" s="8">
        <f t="shared" si="0"/>
        <v>20</v>
      </c>
      <c r="BN15" s="20">
        <f t="shared" si="1"/>
        <v>0.83333333333333337</v>
      </c>
      <c r="BO15" s="8"/>
      <c r="BP15" s="8"/>
      <c r="BQ15" s="8"/>
      <c r="BR15" s="8">
        <v>1</v>
      </c>
    </row>
    <row r="16" spans="1:70" s="4" customFormat="1" ht="15" customHeight="1">
      <c r="A16" s="16">
        <v>9</v>
      </c>
      <c r="B16" s="5" t="s">
        <v>35</v>
      </c>
      <c r="C16" s="6" t="s">
        <v>79</v>
      </c>
      <c r="D16" s="11">
        <v>1</v>
      </c>
      <c r="E16" s="7"/>
      <c r="F16" s="7">
        <v>1</v>
      </c>
      <c r="G16" s="7"/>
      <c r="H16" s="7">
        <v>1</v>
      </c>
      <c r="I16" s="7"/>
      <c r="J16" s="7"/>
      <c r="K16" s="7">
        <v>2</v>
      </c>
      <c r="L16" s="7"/>
      <c r="M16" s="7">
        <v>1</v>
      </c>
      <c r="N16" s="7"/>
      <c r="O16" s="7"/>
      <c r="P16" s="7">
        <v>1</v>
      </c>
      <c r="Q16" s="7"/>
      <c r="R16" s="8"/>
      <c r="S16" s="8">
        <v>1</v>
      </c>
      <c r="T16" s="8"/>
      <c r="U16" s="8"/>
      <c r="V16" s="8">
        <v>1</v>
      </c>
      <c r="W16" s="8"/>
      <c r="X16" s="8">
        <v>1</v>
      </c>
      <c r="Y16" s="8"/>
      <c r="Z16" s="8"/>
      <c r="AA16" s="8">
        <v>1</v>
      </c>
      <c r="AB16" s="8"/>
      <c r="AC16" s="8"/>
      <c r="AD16" s="8">
        <v>1</v>
      </c>
      <c r="AE16" s="8"/>
      <c r="AF16" s="8"/>
      <c r="AG16" s="8"/>
      <c r="AH16" s="8">
        <v>2</v>
      </c>
      <c r="AI16" s="8"/>
      <c r="AJ16" s="8"/>
      <c r="AK16" s="8">
        <v>2</v>
      </c>
      <c r="AL16" s="8"/>
      <c r="AM16" s="8">
        <v>1</v>
      </c>
      <c r="AN16" s="8"/>
      <c r="AO16" s="8">
        <v>0</v>
      </c>
      <c r="AP16" s="8"/>
      <c r="AQ16" s="8"/>
      <c r="AR16" s="8"/>
      <c r="AS16" s="8">
        <v>1</v>
      </c>
      <c r="AT16" s="8"/>
      <c r="AU16" s="8"/>
      <c r="AV16" s="8">
        <v>1</v>
      </c>
      <c r="AW16" s="8"/>
      <c r="AX16" s="8"/>
      <c r="AY16" s="8">
        <v>1</v>
      </c>
      <c r="AZ16" s="8"/>
      <c r="BA16" s="8"/>
      <c r="BB16" s="8">
        <v>1</v>
      </c>
      <c r="BC16" s="8"/>
      <c r="BD16" s="8"/>
      <c r="BE16" s="8"/>
      <c r="BF16" s="8"/>
      <c r="BG16" s="8"/>
      <c r="BH16" s="8"/>
      <c r="BI16" s="8"/>
      <c r="BJ16" s="8"/>
      <c r="BK16" s="8"/>
      <c r="BL16" s="12"/>
      <c r="BM16" s="8">
        <f t="shared" si="0"/>
        <v>20</v>
      </c>
      <c r="BN16" s="20">
        <f t="shared" si="1"/>
        <v>0.83333333333333337</v>
      </c>
      <c r="BO16" s="8"/>
      <c r="BP16" s="8"/>
      <c r="BQ16" s="8"/>
      <c r="BR16" s="8">
        <v>1</v>
      </c>
    </row>
    <row r="17" spans="1:70" s="4" customFormat="1" ht="15" customHeight="1">
      <c r="A17" s="16">
        <v>10</v>
      </c>
      <c r="B17" s="5" t="s">
        <v>40</v>
      </c>
      <c r="C17" s="6" t="s">
        <v>79</v>
      </c>
      <c r="D17" s="11">
        <v>1</v>
      </c>
      <c r="E17" s="7"/>
      <c r="F17" s="7">
        <v>1</v>
      </c>
      <c r="G17" s="7"/>
      <c r="H17" s="7">
        <v>1</v>
      </c>
      <c r="I17" s="7"/>
      <c r="J17" s="7"/>
      <c r="K17" s="7">
        <v>2</v>
      </c>
      <c r="L17" s="7"/>
      <c r="M17" s="7">
        <v>1</v>
      </c>
      <c r="N17" s="7"/>
      <c r="O17" s="7"/>
      <c r="P17" s="7">
        <v>1</v>
      </c>
      <c r="Q17" s="7"/>
      <c r="R17" s="8"/>
      <c r="S17" s="8"/>
      <c r="T17" s="8">
        <v>2</v>
      </c>
      <c r="U17" s="8"/>
      <c r="V17" s="8">
        <v>1</v>
      </c>
      <c r="W17" s="8"/>
      <c r="X17" s="8">
        <v>1</v>
      </c>
      <c r="Y17" s="8"/>
      <c r="Z17" s="8"/>
      <c r="AA17" s="8">
        <v>1</v>
      </c>
      <c r="AB17" s="8"/>
      <c r="AC17" s="8"/>
      <c r="AD17" s="8">
        <v>1</v>
      </c>
      <c r="AE17" s="8"/>
      <c r="AF17" s="8"/>
      <c r="AG17" s="8">
        <v>1</v>
      </c>
      <c r="AH17" s="8"/>
      <c r="AI17" s="8"/>
      <c r="AJ17" s="8">
        <v>1</v>
      </c>
      <c r="AK17" s="8"/>
      <c r="AL17" s="8"/>
      <c r="AM17" s="8">
        <v>1</v>
      </c>
      <c r="AN17" s="8"/>
      <c r="AO17" s="8"/>
      <c r="AP17" s="8">
        <v>1</v>
      </c>
      <c r="AQ17" s="8"/>
      <c r="AR17" s="8"/>
      <c r="AS17" s="8">
        <v>1</v>
      </c>
      <c r="AT17" s="8"/>
      <c r="AU17" s="8"/>
      <c r="AV17" s="8">
        <v>1</v>
      </c>
      <c r="AW17" s="8"/>
      <c r="AX17" s="8"/>
      <c r="AY17" s="8">
        <v>1</v>
      </c>
      <c r="AZ17" s="8"/>
      <c r="BA17" s="8"/>
      <c r="BB17" s="8">
        <v>1</v>
      </c>
      <c r="BC17" s="8"/>
      <c r="BD17" s="8"/>
      <c r="BE17" s="8"/>
      <c r="BF17" s="8"/>
      <c r="BG17" s="8"/>
      <c r="BH17" s="8"/>
      <c r="BI17" s="8"/>
      <c r="BJ17" s="8"/>
      <c r="BK17" s="8"/>
      <c r="BL17" s="12"/>
      <c r="BM17" s="8">
        <f t="shared" si="0"/>
        <v>20</v>
      </c>
      <c r="BN17" s="20">
        <f t="shared" si="1"/>
        <v>0.83333333333333337</v>
      </c>
      <c r="BO17" s="8"/>
      <c r="BP17" s="8"/>
      <c r="BQ17" s="8"/>
      <c r="BR17" s="8">
        <v>1</v>
      </c>
    </row>
    <row r="18" spans="1:70" s="4" customFormat="1" ht="15" customHeight="1">
      <c r="A18" s="16">
        <v>11</v>
      </c>
      <c r="B18" s="5" t="s">
        <v>61</v>
      </c>
      <c r="C18" s="6" t="s">
        <v>80</v>
      </c>
      <c r="D18" s="11">
        <v>1</v>
      </c>
      <c r="E18" s="7"/>
      <c r="F18" s="7">
        <v>1</v>
      </c>
      <c r="G18" s="7"/>
      <c r="H18" s="7">
        <v>1</v>
      </c>
      <c r="I18" s="7"/>
      <c r="J18" s="7"/>
      <c r="K18" s="7">
        <v>2</v>
      </c>
      <c r="L18" s="7"/>
      <c r="M18" s="7">
        <v>1</v>
      </c>
      <c r="N18" s="7"/>
      <c r="O18" s="7"/>
      <c r="P18" s="7">
        <v>1</v>
      </c>
      <c r="Q18" s="7"/>
      <c r="R18" s="8"/>
      <c r="S18" s="8"/>
      <c r="T18" s="8">
        <v>2</v>
      </c>
      <c r="U18" s="8"/>
      <c r="V18" s="8">
        <v>1</v>
      </c>
      <c r="W18" s="8"/>
      <c r="X18" s="8">
        <v>1</v>
      </c>
      <c r="Y18" s="8"/>
      <c r="Z18" s="8"/>
      <c r="AA18" s="8">
        <v>1</v>
      </c>
      <c r="AB18" s="8"/>
      <c r="AC18" s="8"/>
      <c r="AD18" s="8">
        <v>1</v>
      </c>
      <c r="AE18" s="8"/>
      <c r="AF18" s="8"/>
      <c r="AG18" s="8">
        <v>1</v>
      </c>
      <c r="AH18" s="8"/>
      <c r="AI18" s="8"/>
      <c r="AJ18" s="8">
        <v>1</v>
      </c>
      <c r="AK18" s="8"/>
      <c r="AL18" s="8"/>
      <c r="AM18" s="8">
        <v>1</v>
      </c>
      <c r="AN18" s="8"/>
      <c r="AO18" s="8"/>
      <c r="AP18" s="8">
        <v>1</v>
      </c>
      <c r="AQ18" s="8"/>
      <c r="AR18" s="8"/>
      <c r="AS18" s="8">
        <v>1</v>
      </c>
      <c r="AT18" s="8"/>
      <c r="AU18" s="8"/>
      <c r="AV18" s="8">
        <v>1</v>
      </c>
      <c r="AW18" s="8"/>
      <c r="AX18" s="8"/>
      <c r="AY18" s="8">
        <v>1</v>
      </c>
      <c r="AZ18" s="8"/>
      <c r="BA18" s="8"/>
      <c r="BB18" s="8">
        <v>1</v>
      </c>
      <c r="BC18" s="8"/>
      <c r="BD18" s="8"/>
      <c r="BE18" s="8"/>
      <c r="BF18" s="8"/>
      <c r="BG18" s="8"/>
      <c r="BH18" s="8"/>
      <c r="BI18" s="8"/>
      <c r="BJ18" s="8"/>
      <c r="BK18" s="8"/>
      <c r="BL18" s="12"/>
      <c r="BM18" s="8">
        <f t="shared" si="0"/>
        <v>20</v>
      </c>
      <c r="BN18" s="20">
        <f t="shared" si="1"/>
        <v>0.83333333333333337</v>
      </c>
      <c r="BO18" s="8"/>
      <c r="BP18" s="8"/>
      <c r="BQ18" s="8"/>
      <c r="BR18" s="8">
        <v>1</v>
      </c>
    </row>
    <row r="19" spans="1:70" s="4" customFormat="1" ht="15" customHeight="1">
      <c r="A19" s="16">
        <v>12</v>
      </c>
      <c r="B19" s="5" t="s">
        <v>62</v>
      </c>
      <c r="C19" s="6" t="s">
        <v>80</v>
      </c>
      <c r="D19" s="11">
        <v>1</v>
      </c>
      <c r="E19" s="7"/>
      <c r="F19" s="7">
        <v>1</v>
      </c>
      <c r="G19" s="7"/>
      <c r="H19" s="7">
        <v>1</v>
      </c>
      <c r="I19" s="7"/>
      <c r="J19" s="7">
        <v>1</v>
      </c>
      <c r="K19" s="7"/>
      <c r="L19" s="7"/>
      <c r="M19" s="7">
        <v>1</v>
      </c>
      <c r="N19" s="7"/>
      <c r="O19" s="7"/>
      <c r="P19" s="7">
        <v>1</v>
      </c>
      <c r="Q19" s="7"/>
      <c r="R19" s="8"/>
      <c r="S19" s="8"/>
      <c r="T19" s="8">
        <v>2</v>
      </c>
      <c r="U19" s="8"/>
      <c r="V19" s="8">
        <v>1</v>
      </c>
      <c r="W19" s="8"/>
      <c r="X19" s="8">
        <v>1</v>
      </c>
      <c r="Y19" s="8"/>
      <c r="Z19" s="8"/>
      <c r="AA19" s="8">
        <v>1</v>
      </c>
      <c r="AB19" s="8"/>
      <c r="AC19" s="8"/>
      <c r="AD19" s="8">
        <v>1</v>
      </c>
      <c r="AE19" s="8"/>
      <c r="AF19" s="8"/>
      <c r="AG19" s="8">
        <v>1</v>
      </c>
      <c r="AH19" s="8"/>
      <c r="AI19" s="8"/>
      <c r="AJ19" s="8">
        <v>1</v>
      </c>
      <c r="AK19" s="8"/>
      <c r="AL19" s="8"/>
      <c r="AM19" s="8">
        <v>1</v>
      </c>
      <c r="AN19" s="8"/>
      <c r="AO19" s="8"/>
      <c r="AP19" s="8">
        <v>1</v>
      </c>
      <c r="AQ19" s="8"/>
      <c r="AR19" s="8"/>
      <c r="AS19" s="8">
        <v>1</v>
      </c>
      <c r="AT19" s="8"/>
      <c r="AU19" s="8"/>
      <c r="AV19" s="8"/>
      <c r="AW19" s="8">
        <v>2</v>
      </c>
      <c r="AX19" s="8"/>
      <c r="AY19" s="8">
        <v>1</v>
      </c>
      <c r="AZ19" s="8"/>
      <c r="BA19" s="8"/>
      <c r="BB19" s="8">
        <v>1</v>
      </c>
      <c r="BC19" s="8"/>
      <c r="BD19" s="8"/>
      <c r="BE19" s="8"/>
      <c r="BF19" s="8"/>
      <c r="BG19" s="8"/>
      <c r="BH19" s="8"/>
      <c r="BI19" s="8"/>
      <c r="BJ19" s="8"/>
      <c r="BK19" s="8"/>
      <c r="BL19" s="12"/>
      <c r="BM19" s="8">
        <f t="shared" si="0"/>
        <v>20</v>
      </c>
      <c r="BN19" s="20">
        <f t="shared" si="1"/>
        <v>0.83333333333333337</v>
      </c>
      <c r="BO19" s="8"/>
      <c r="BP19" s="8"/>
      <c r="BQ19" s="8"/>
      <c r="BR19" s="8">
        <v>1</v>
      </c>
    </row>
    <row r="20" spans="1:70" s="4" customFormat="1" ht="15" customHeight="1">
      <c r="A20" s="16">
        <v>13</v>
      </c>
      <c r="B20" s="5" t="s">
        <v>56</v>
      </c>
      <c r="C20" s="6" t="s">
        <v>80</v>
      </c>
      <c r="D20" s="11">
        <v>2</v>
      </c>
      <c r="E20" s="7"/>
      <c r="F20" s="7">
        <v>1</v>
      </c>
      <c r="G20" s="7"/>
      <c r="H20" s="7">
        <v>1</v>
      </c>
      <c r="I20" s="7"/>
      <c r="J20" s="7">
        <v>1</v>
      </c>
      <c r="K20" s="7"/>
      <c r="L20" s="7"/>
      <c r="M20" s="7"/>
      <c r="N20" s="7">
        <v>2</v>
      </c>
      <c r="O20" s="7"/>
      <c r="P20" s="7"/>
      <c r="Q20" s="7">
        <v>2</v>
      </c>
      <c r="R20" s="8"/>
      <c r="S20" s="8">
        <v>1</v>
      </c>
      <c r="T20" s="8"/>
      <c r="U20" s="8"/>
      <c r="V20" s="8">
        <v>1</v>
      </c>
      <c r="W20" s="8"/>
      <c r="X20" s="8">
        <v>1</v>
      </c>
      <c r="Y20" s="8"/>
      <c r="Z20" s="8"/>
      <c r="AA20" s="8"/>
      <c r="AB20" s="8">
        <v>2</v>
      </c>
      <c r="AC20" s="8"/>
      <c r="AD20" s="8">
        <v>1</v>
      </c>
      <c r="AE20" s="8"/>
      <c r="AF20" s="8"/>
      <c r="AG20" s="8"/>
      <c r="AH20" s="8">
        <v>2</v>
      </c>
      <c r="AI20" s="8"/>
      <c r="AJ20" s="8">
        <v>1</v>
      </c>
      <c r="AK20" s="8"/>
      <c r="AL20" s="8">
        <v>0</v>
      </c>
      <c r="AM20" s="8"/>
      <c r="AN20" s="8"/>
      <c r="AO20" s="8"/>
      <c r="AP20" s="8">
        <v>1</v>
      </c>
      <c r="AQ20" s="8"/>
      <c r="AR20" s="8"/>
      <c r="AS20" s="8">
        <v>1</v>
      </c>
      <c r="AT20" s="8"/>
      <c r="AU20" s="8"/>
      <c r="AV20" s="8"/>
      <c r="AW20" s="8"/>
      <c r="AX20" s="8"/>
      <c r="AY20" s="8">
        <v>1</v>
      </c>
      <c r="AZ20" s="8"/>
      <c r="BA20" s="8"/>
      <c r="BB20" s="8">
        <v>1</v>
      </c>
      <c r="BC20" s="8"/>
      <c r="BD20" s="8"/>
      <c r="BE20" s="8"/>
      <c r="BF20" s="8"/>
      <c r="BG20" s="8"/>
      <c r="BH20" s="8"/>
      <c r="BI20" s="8"/>
      <c r="BJ20" s="8"/>
      <c r="BK20" s="8"/>
      <c r="BL20" s="12"/>
      <c r="BM20" s="8">
        <f t="shared" si="0"/>
        <v>20</v>
      </c>
      <c r="BN20" s="20">
        <f t="shared" si="1"/>
        <v>0.83333333333333337</v>
      </c>
      <c r="BO20" s="8"/>
      <c r="BP20" s="8"/>
      <c r="BQ20" s="8"/>
      <c r="BR20" s="8">
        <v>1</v>
      </c>
    </row>
    <row r="21" spans="1:70" s="4" customFormat="1" ht="15" customHeight="1">
      <c r="A21" s="16">
        <v>14</v>
      </c>
      <c r="B21" s="5" t="s">
        <v>68</v>
      </c>
      <c r="C21" s="6" t="s">
        <v>80</v>
      </c>
      <c r="D21" s="11">
        <v>2</v>
      </c>
      <c r="E21" s="7"/>
      <c r="F21" s="7">
        <v>1</v>
      </c>
      <c r="G21" s="7"/>
      <c r="H21" s="7">
        <v>1</v>
      </c>
      <c r="I21" s="7"/>
      <c r="J21" s="7"/>
      <c r="K21" s="7">
        <v>2</v>
      </c>
      <c r="L21" s="7"/>
      <c r="M21" s="7"/>
      <c r="N21" s="7">
        <v>2</v>
      </c>
      <c r="O21" s="7"/>
      <c r="P21" s="7">
        <v>1</v>
      </c>
      <c r="Q21" s="7"/>
      <c r="R21" s="8"/>
      <c r="S21" s="8">
        <v>1</v>
      </c>
      <c r="T21" s="8"/>
      <c r="U21" s="8"/>
      <c r="V21" s="8">
        <v>1</v>
      </c>
      <c r="W21" s="8"/>
      <c r="X21" s="8">
        <v>1</v>
      </c>
      <c r="Y21" s="8"/>
      <c r="Z21" s="8"/>
      <c r="AA21" s="8">
        <v>1</v>
      </c>
      <c r="AB21" s="8"/>
      <c r="AC21" s="8"/>
      <c r="AD21" s="8">
        <v>1</v>
      </c>
      <c r="AE21" s="8"/>
      <c r="AF21" s="8"/>
      <c r="AG21" s="8"/>
      <c r="AH21" s="8">
        <v>2</v>
      </c>
      <c r="AI21" s="8"/>
      <c r="AJ21" s="8"/>
      <c r="AK21" s="8">
        <v>2</v>
      </c>
      <c r="AL21" s="8"/>
      <c r="AM21" s="8">
        <v>1</v>
      </c>
      <c r="AN21" s="8"/>
      <c r="AO21" s="8">
        <v>0</v>
      </c>
      <c r="AP21" s="8"/>
      <c r="AQ21" s="8"/>
      <c r="AR21" s="8"/>
      <c r="AS21" s="8">
        <v>1</v>
      </c>
      <c r="AT21" s="8"/>
      <c r="AU21" s="8"/>
      <c r="AV21" s="8"/>
      <c r="AW21" s="8"/>
      <c r="AX21" s="8"/>
      <c r="AY21" s="8">
        <v>1</v>
      </c>
      <c r="AZ21" s="8"/>
      <c r="BA21" s="8"/>
      <c r="BB21" s="8">
        <v>1</v>
      </c>
      <c r="BC21" s="8"/>
      <c r="BD21" s="8"/>
      <c r="BE21" s="8"/>
      <c r="BF21" s="8"/>
      <c r="BG21" s="8"/>
      <c r="BH21" s="8"/>
      <c r="BI21" s="8"/>
      <c r="BJ21" s="8"/>
      <c r="BK21" s="8"/>
      <c r="BL21" s="12"/>
      <c r="BM21" s="8">
        <f t="shared" si="0"/>
        <v>20</v>
      </c>
      <c r="BN21" s="20">
        <f t="shared" si="1"/>
        <v>0.83333333333333337</v>
      </c>
      <c r="BO21" s="8"/>
      <c r="BP21" s="8"/>
      <c r="BQ21" s="8"/>
      <c r="BR21" s="8">
        <v>1</v>
      </c>
    </row>
    <row r="22" spans="1:70" s="4" customFormat="1" ht="15" customHeight="1">
      <c r="A22" s="16">
        <v>15</v>
      </c>
      <c r="B22" s="5" t="s">
        <v>59</v>
      </c>
      <c r="C22" s="6" t="s">
        <v>80</v>
      </c>
      <c r="D22" s="11">
        <v>4</v>
      </c>
      <c r="E22" s="7"/>
      <c r="F22" s="7">
        <v>1</v>
      </c>
      <c r="G22" s="7"/>
      <c r="H22" s="7">
        <v>1</v>
      </c>
      <c r="I22" s="7"/>
      <c r="J22" s="7">
        <v>1</v>
      </c>
      <c r="K22" s="7"/>
      <c r="L22" s="7"/>
      <c r="M22" s="7">
        <v>1</v>
      </c>
      <c r="N22" s="7"/>
      <c r="O22" s="7"/>
      <c r="P22" s="7">
        <v>1</v>
      </c>
      <c r="Q22" s="7"/>
      <c r="R22" s="8">
        <v>0</v>
      </c>
      <c r="S22" s="8"/>
      <c r="T22" s="8"/>
      <c r="U22" s="8"/>
      <c r="V22" s="8">
        <v>1</v>
      </c>
      <c r="W22" s="8">
        <v>0</v>
      </c>
      <c r="X22" s="8"/>
      <c r="Y22" s="8"/>
      <c r="Z22" s="8"/>
      <c r="AA22" s="8">
        <v>1</v>
      </c>
      <c r="AB22" s="8"/>
      <c r="AC22" s="8"/>
      <c r="AD22" s="8">
        <v>1</v>
      </c>
      <c r="AE22" s="8"/>
      <c r="AF22" s="8"/>
      <c r="AG22" s="8">
        <v>1</v>
      </c>
      <c r="AH22" s="8"/>
      <c r="AI22" s="8"/>
      <c r="AJ22" s="8">
        <v>1</v>
      </c>
      <c r="AK22" s="8"/>
      <c r="AL22" s="8"/>
      <c r="AM22" s="8">
        <v>1</v>
      </c>
      <c r="AN22" s="8"/>
      <c r="AO22" s="8"/>
      <c r="AP22" s="8"/>
      <c r="AQ22" s="8">
        <v>2</v>
      </c>
      <c r="AR22" s="8"/>
      <c r="AS22" s="8">
        <v>1</v>
      </c>
      <c r="AT22" s="8"/>
      <c r="AU22" s="8"/>
      <c r="AV22" s="8"/>
      <c r="AW22" s="8"/>
      <c r="AX22" s="8"/>
      <c r="AY22" s="8">
        <v>1</v>
      </c>
      <c r="AZ22" s="8"/>
      <c r="BA22" s="8">
        <v>0</v>
      </c>
      <c r="BB22" s="8"/>
      <c r="BC22" s="8"/>
      <c r="BD22" s="8"/>
      <c r="BE22" s="8"/>
      <c r="BF22" s="8">
        <v>2</v>
      </c>
      <c r="BG22" s="8"/>
      <c r="BH22" s="8">
        <v>1</v>
      </c>
      <c r="BI22" s="8"/>
      <c r="BJ22" s="8"/>
      <c r="BK22" s="8"/>
      <c r="BL22" s="12">
        <v>2</v>
      </c>
      <c r="BM22" s="8">
        <f t="shared" si="0"/>
        <v>20</v>
      </c>
      <c r="BN22" s="20">
        <f t="shared" si="1"/>
        <v>0.83333333333333337</v>
      </c>
      <c r="BO22" s="8"/>
      <c r="BP22" s="8"/>
      <c r="BQ22" s="8"/>
      <c r="BR22" s="8">
        <v>1</v>
      </c>
    </row>
    <row r="23" spans="1:70" s="4" customFormat="1" ht="15" customHeight="1">
      <c r="A23" s="16">
        <v>16</v>
      </c>
      <c r="B23" s="5" t="s">
        <v>43</v>
      </c>
      <c r="C23" s="6" t="s">
        <v>79</v>
      </c>
      <c r="D23" s="11">
        <v>1</v>
      </c>
      <c r="E23" s="7"/>
      <c r="F23" s="7">
        <v>1</v>
      </c>
      <c r="G23" s="7"/>
      <c r="H23" s="7">
        <v>1</v>
      </c>
      <c r="I23" s="7"/>
      <c r="J23" s="7"/>
      <c r="K23" s="7">
        <v>2</v>
      </c>
      <c r="L23" s="7"/>
      <c r="M23" s="7">
        <v>1</v>
      </c>
      <c r="N23" s="7"/>
      <c r="O23" s="7"/>
      <c r="P23" s="7">
        <v>1</v>
      </c>
      <c r="Q23" s="7"/>
      <c r="R23" s="8"/>
      <c r="S23" s="8"/>
      <c r="T23" s="8">
        <v>2</v>
      </c>
      <c r="U23" s="8"/>
      <c r="V23" s="8">
        <v>1</v>
      </c>
      <c r="W23" s="8"/>
      <c r="X23" s="8">
        <v>1</v>
      </c>
      <c r="Y23" s="8"/>
      <c r="Z23" s="8"/>
      <c r="AA23" s="8">
        <v>1</v>
      </c>
      <c r="AB23" s="8"/>
      <c r="AC23" s="8">
        <v>0</v>
      </c>
      <c r="AD23" s="8"/>
      <c r="AE23" s="8"/>
      <c r="AF23" s="8"/>
      <c r="AG23" s="8"/>
      <c r="AH23" s="8">
        <v>2</v>
      </c>
      <c r="AI23" s="8">
        <v>0</v>
      </c>
      <c r="AJ23" s="8"/>
      <c r="AK23" s="8"/>
      <c r="AL23" s="8"/>
      <c r="AM23" s="8">
        <v>1</v>
      </c>
      <c r="AN23" s="8"/>
      <c r="AO23" s="8">
        <v>0</v>
      </c>
      <c r="AP23" s="8"/>
      <c r="AQ23" s="8"/>
      <c r="AR23" s="8"/>
      <c r="AS23" s="8">
        <v>1</v>
      </c>
      <c r="AT23" s="8"/>
      <c r="AU23" s="8"/>
      <c r="AV23" s="8"/>
      <c r="AW23" s="8">
        <v>2</v>
      </c>
      <c r="AX23" s="8"/>
      <c r="AY23" s="8">
        <v>1</v>
      </c>
      <c r="AZ23" s="8"/>
      <c r="BA23" s="8"/>
      <c r="BB23" s="8">
        <v>1</v>
      </c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8">
        <f t="shared" si="0"/>
        <v>19</v>
      </c>
      <c r="BN23" s="20">
        <f t="shared" si="1"/>
        <v>0.79166666666666663</v>
      </c>
      <c r="BO23" s="8"/>
      <c r="BP23" s="8"/>
      <c r="BQ23" s="8"/>
      <c r="BR23" s="8">
        <v>1</v>
      </c>
    </row>
    <row r="24" spans="1:70" s="4" customFormat="1" ht="15" customHeight="1">
      <c r="A24" s="16">
        <v>17</v>
      </c>
      <c r="B24" s="5" t="s">
        <v>71</v>
      </c>
      <c r="C24" s="6" t="s">
        <v>80</v>
      </c>
      <c r="D24" s="11">
        <v>1</v>
      </c>
      <c r="E24" s="7"/>
      <c r="F24" s="7">
        <v>1</v>
      </c>
      <c r="G24" s="7"/>
      <c r="H24" s="7">
        <v>1</v>
      </c>
      <c r="I24" s="7"/>
      <c r="J24" s="7"/>
      <c r="K24" s="7">
        <v>2</v>
      </c>
      <c r="L24" s="7"/>
      <c r="M24" s="7">
        <v>1</v>
      </c>
      <c r="N24" s="7"/>
      <c r="O24" s="7"/>
      <c r="P24" s="7">
        <v>1</v>
      </c>
      <c r="Q24" s="7"/>
      <c r="R24" s="8"/>
      <c r="S24" s="8"/>
      <c r="T24" s="8">
        <v>2</v>
      </c>
      <c r="U24" s="8"/>
      <c r="V24" s="8">
        <v>1</v>
      </c>
      <c r="W24" s="8"/>
      <c r="X24" s="8">
        <v>1</v>
      </c>
      <c r="Y24" s="8"/>
      <c r="Z24" s="8"/>
      <c r="AA24" s="8">
        <v>1</v>
      </c>
      <c r="AB24" s="8"/>
      <c r="AC24" s="8">
        <v>0</v>
      </c>
      <c r="AD24" s="8"/>
      <c r="AE24" s="8"/>
      <c r="AF24" s="8" t="s">
        <v>81</v>
      </c>
      <c r="AG24" s="8"/>
      <c r="AH24" s="8"/>
      <c r="AI24" s="8"/>
      <c r="AJ24" s="8"/>
      <c r="AK24" s="8">
        <v>2</v>
      </c>
      <c r="AL24" s="8"/>
      <c r="AM24" s="8">
        <v>1</v>
      </c>
      <c r="AN24" s="8"/>
      <c r="AO24" s="8"/>
      <c r="AP24" s="8">
        <v>1</v>
      </c>
      <c r="AQ24" s="8"/>
      <c r="AR24" s="8"/>
      <c r="AS24" s="8">
        <v>1</v>
      </c>
      <c r="AT24" s="8"/>
      <c r="AU24" s="8"/>
      <c r="AV24" s="8">
        <v>1</v>
      </c>
      <c r="AW24" s="8"/>
      <c r="AX24" s="8"/>
      <c r="AY24" s="8">
        <v>1</v>
      </c>
      <c r="AZ24" s="8"/>
      <c r="BA24" s="8"/>
      <c r="BB24" s="8">
        <v>1</v>
      </c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8">
        <f t="shared" si="0"/>
        <v>19</v>
      </c>
      <c r="BN24" s="20">
        <f t="shared" si="1"/>
        <v>0.79166666666666663</v>
      </c>
      <c r="BO24" s="8"/>
      <c r="BP24" s="8"/>
      <c r="BQ24" s="8"/>
      <c r="BR24" s="8">
        <v>1</v>
      </c>
    </row>
    <row r="25" spans="1:70" s="4" customFormat="1" ht="15" customHeight="1">
      <c r="A25" s="16">
        <v>18</v>
      </c>
      <c r="B25" s="5" t="s">
        <v>55</v>
      </c>
      <c r="C25" s="6" t="s">
        <v>80</v>
      </c>
      <c r="D25" s="11">
        <v>3</v>
      </c>
      <c r="E25" s="7"/>
      <c r="F25" s="7">
        <v>1</v>
      </c>
      <c r="G25" s="7"/>
      <c r="H25" s="7">
        <v>1</v>
      </c>
      <c r="I25" s="7"/>
      <c r="J25" s="7">
        <v>1</v>
      </c>
      <c r="K25" s="7"/>
      <c r="L25" s="7"/>
      <c r="M25" s="7">
        <v>1</v>
      </c>
      <c r="N25" s="7"/>
      <c r="O25" s="7"/>
      <c r="P25" s="7"/>
      <c r="Q25" s="7">
        <v>2</v>
      </c>
      <c r="R25" s="8"/>
      <c r="S25" s="8">
        <v>1</v>
      </c>
      <c r="T25" s="8"/>
      <c r="U25" s="8"/>
      <c r="V25" s="8">
        <v>1</v>
      </c>
      <c r="W25" s="8"/>
      <c r="X25" s="8">
        <v>1</v>
      </c>
      <c r="Y25" s="8"/>
      <c r="Z25" s="8"/>
      <c r="AA25" s="8">
        <v>1</v>
      </c>
      <c r="AB25" s="8"/>
      <c r="AC25" s="8"/>
      <c r="AD25" s="8"/>
      <c r="AE25" s="8">
        <v>2</v>
      </c>
      <c r="AF25" s="8"/>
      <c r="AG25" s="8">
        <v>1</v>
      </c>
      <c r="AH25" s="8"/>
      <c r="AI25" s="8">
        <v>0</v>
      </c>
      <c r="AJ25" s="8"/>
      <c r="AK25" s="8"/>
      <c r="AL25" s="8"/>
      <c r="AM25" s="8">
        <v>1</v>
      </c>
      <c r="AN25" s="8"/>
      <c r="AO25" s="8"/>
      <c r="AP25" s="8"/>
      <c r="AQ25" s="8">
        <v>2</v>
      </c>
      <c r="AR25" s="8"/>
      <c r="AS25" s="8">
        <v>1</v>
      </c>
      <c r="AT25" s="8"/>
      <c r="AU25" s="8"/>
      <c r="AV25" s="8"/>
      <c r="AW25" s="8"/>
      <c r="AX25" s="8"/>
      <c r="AY25" s="8"/>
      <c r="AZ25" s="8">
        <v>2</v>
      </c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12"/>
      <c r="BM25" s="8">
        <f t="shared" si="0"/>
        <v>19</v>
      </c>
      <c r="BN25" s="20">
        <f t="shared" si="1"/>
        <v>0.79166666666666663</v>
      </c>
      <c r="BO25" s="8"/>
      <c r="BP25" s="8"/>
      <c r="BQ25" s="8"/>
      <c r="BR25" s="8">
        <v>1</v>
      </c>
    </row>
    <row r="26" spans="1:70" s="4" customFormat="1" ht="15" customHeight="1">
      <c r="A26" s="16">
        <v>19</v>
      </c>
      <c r="B26" s="5" t="s">
        <v>65</v>
      </c>
      <c r="C26" s="6" t="s">
        <v>80</v>
      </c>
      <c r="D26" s="11">
        <v>4</v>
      </c>
      <c r="E26" s="7"/>
      <c r="F26" s="7">
        <v>1</v>
      </c>
      <c r="G26" s="7"/>
      <c r="H26" s="7">
        <v>1</v>
      </c>
      <c r="I26" s="7"/>
      <c r="J26" s="7">
        <v>1</v>
      </c>
      <c r="K26" s="7"/>
      <c r="L26" s="7"/>
      <c r="M26" s="7">
        <v>1</v>
      </c>
      <c r="N26" s="7"/>
      <c r="O26" s="7"/>
      <c r="P26" s="7">
        <v>1</v>
      </c>
      <c r="Q26" s="7"/>
      <c r="R26" s="8">
        <v>0</v>
      </c>
      <c r="S26" s="8"/>
      <c r="T26" s="8"/>
      <c r="U26" s="8"/>
      <c r="V26" s="8">
        <v>1</v>
      </c>
      <c r="W26" s="8"/>
      <c r="X26" s="8">
        <v>1</v>
      </c>
      <c r="Y26" s="8"/>
      <c r="Z26" s="8"/>
      <c r="AA26" s="8">
        <v>1</v>
      </c>
      <c r="AB26" s="8"/>
      <c r="AC26" s="8">
        <v>0</v>
      </c>
      <c r="AD26" s="8"/>
      <c r="AE26" s="8"/>
      <c r="AF26" s="8"/>
      <c r="AG26" s="8">
        <v>1</v>
      </c>
      <c r="AH26" s="8"/>
      <c r="AI26" s="8"/>
      <c r="AJ26" s="8">
        <v>1</v>
      </c>
      <c r="AK26" s="8"/>
      <c r="AL26" s="8"/>
      <c r="AM26" s="8">
        <v>1</v>
      </c>
      <c r="AN26" s="8"/>
      <c r="AO26" s="8"/>
      <c r="AP26" s="8">
        <v>1</v>
      </c>
      <c r="AQ26" s="8"/>
      <c r="AR26" s="8"/>
      <c r="AS26" s="8">
        <v>1</v>
      </c>
      <c r="AT26" s="8"/>
      <c r="AU26" s="8"/>
      <c r="AV26" s="8"/>
      <c r="AW26" s="8"/>
      <c r="AX26" s="8">
        <v>0</v>
      </c>
      <c r="AY26" s="8"/>
      <c r="AZ26" s="8"/>
      <c r="BA26" s="8"/>
      <c r="BB26" s="8">
        <v>1</v>
      </c>
      <c r="BC26" s="8"/>
      <c r="BD26" s="8"/>
      <c r="BE26" s="8"/>
      <c r="BF26" s="8">
        <v>2</v>
      </c>
      <c r="BG26" s="8"/>
      <c r="BH26" s="8">
        <v>1</v>
      </c>
      <c r="BI26" s="8"/>
      <c r="BJ26" s="8"/>
      <c r="BK26" s="8"/>
      <c r="BL26" s="12">
        <v>2</v>
      </c>
      <c r="BM26" s="8">
        <f t="shared" si="0"/>
        <v>19</v>
      </c>
      <c r="BN26" s="20">
        <f t="shared" si="1"/>
        <v>0.79166666666666663</v>
      </c>
      <c r="BO26" s="8"/>
      <c r="BP26" s="8"/>
      <c r="BQ26" s="8"/>
      <c r="BR26" s="8">
        <v>1</v>
      </c>
    </row>
    <row r="27" spans="1:70" s="4" customFormat="1" ht="15" customHeight="1">
      <c r="A27" s="16">
        <v>20</v>
      </c>
      <c r="B27" s="5" t="s">
        <v>44</v>
      </c>
      <c r="C27" s="6" t="s">
        <v>79</v>
      </c>
      <c r="D27" s="11">
        <v>1</v>
      </c>
      <c r="E27" s="7"/>
      <c r="F27" s="7">
        <v>1</v>
      </c>
      <c r="G27" s="7"/>
      <c r="H27" s="7">
        <v>1</v>
      </c>
      <c r="I27" s="7"/>
      <c r="J27" s="7"/>
      <c r="K27" s="7">
        <v>2</v>
      </c>
      <c r="L27" s="7"/>
      <c r="M27" s="7">
        <v>1</v>
      </c>
      <c r="N27" s="7"/>
      <c r="O27" s="7"/>
      <c r="P27" s="7">
        <v>1</v>
      </c>
      <c r="Q27" s="7"/>
      <c r="R27" s="8"/>
      <c r="S27" s="8"/>
      <c r="T27" s="8">
        <v>2</v>
      </c>
      <c r="U27" s="8"/>
      <c r="V27" s="8">
        <v>1</v>
      </c>
      <c r="W27" s="8"/>
      <c r="X27" s="8">
        <v>1</v>
      </c>
      <c r="Y27" s="8"/>
      <c r="Z27" s="8"/>
      <c r="AA27" s="8">
        <v>1</v>
      </c>
      <c r="AB27" s="8"/>
      <c r="AC27" s="8">
        <v>0</v>
      </c>
      <c r="AD27" s="8"/>
      <c r="AE27" s="8"/>
      <c r="AF27" s="8"/>
      <c r="AG27" s="8">
        <v>1</v>
      </c>
      <c r="AH27" s="8"/>
      <c r="AI27" s="8">
        <v>0</v>
      </c>
      <c r="AJ27" s="8"/>
      <c r="AK27" s="8"/>
      <c r="AL27" s="8"/>
      <c r="AM27" s="8">
        <v>1</v>
      </c>
      <c r="AN27" s="8"/>
      <c r="AO27" s="8">
        <v>0</v>
      </c>
      <c r="AP27" s="8"/>
      <c r="AQ27" s="8"/>
      <c r="AR27" s="8"/>
      <c r="AS27" s="8">
        <v>1</v>
      </c>
      <c r="AT27" s="8"/>
      <c r="AU27" s="8"/>
      <c r="AV27" s="8"/>
      <c r="AW27" s="8">
        <v>2</v>
      </c>
      <c r="AX27" s="8"/>
      <c r="AY27" s="8">
        <v>1</v>
      </c>
      <c r="AZ27" s="8"/>
      <c r="BA27" s="8"/>
      <c r="BB27" s="8">
        <v>1</v>
      </c>
      <c r="BC27" s="8"/>
      <c r="BD27" s="8"/>
      <c r="BE27" s="8"/>
      <c r="BF27" s="8"/>
      <c r="BG27" s="8"/>
      <c r="BH27" s="8"/>
      <c r="BI27" s="8"/>
      <c r="BJ27" s="8"/>
      <c r="BK27" s="8"/>
      <c r="BL27" s="12"/>
      <c r="BM27" s="8">
        <f t="shared" si="0"/>
        <v>18</v>
      </c>
      <c r="BN27" s="20">
        <f t="shared" si="1"/>
        <v>0.75</v>
      </c>
      <c r="BO27" s="8"/>
      <c r="BP27" s="8"/>
      <c r="BQ27" s="8"/>
      <c r="BR27" s="8">
        <v>1</v>
      </c>
    </row>
    <row r="28" spans="1:70" s="4" customFormat="1" ht="15" customHeight="1">
      <c r="A28" s="16">
        <v>21</v>
      </c>
      <c r="B28" s="5" t="s">
        <v>39</v>
      </c>
      <c r="C28" s="6" t="s">
        <v>79</v>
      </c>
      <c r="D28" s="11">
        <v>2</v>
      </c>
      <c r="E28" s="7"/>
      <c r="F28" s="7">
        <v>1</v>
      </c>
      <c r="G28" s="7"/>
      <c r="H28" s="7">
        <v>1</v>
      </c>
      <c r="I28" s="7">
        <v>0</v>
      </c>
      <c r="J28" s="7"/>
      <c r="K28" s="7"/>
      <c r="L28" s="7">
        <v>0</v>
      </c>
      <c r="M28" s="7"/>
      <c r="N28" s="7"/>
      <c r="O28" s="7"/>
      <c r="P28" s="7">
        <v>1</v>
      </c>
      <c r="Q28" s="7"/>
      <c r="R28" s="8"/>
      <c r="S28" s="8">
        <v>1</v>
      </c>
      <c r="T28" s="8"/>
      <c r="U28" s="8"/>
      <c r="V28" s="8">
        <v>1</v>
      </c>
      <c r="W28" s="8"/>
      <c r="X28" s="8">
        <v>1</v>
      </c>
      <c r="Y28" s="8"/>
      <c r="Z28" s="8"/>
      <c r="AA28" s="8"/>
      <c r="AB28" s="8">
        <v>2</v>
      </c>
      <c r="AC28" s="8"/>
      <c r="AD28" s="8">
        <v>1</v>
      </c>
      <c r="AE28" s="8"/>
      <c r="AF28" s="8"/>
      <c r="AG28" s="8"/>
      <c r="AH28" s="8">
        <v>2</v>
      </c>
      <c r="AI28" s="8"/>
      <c r="AJ28" s="8">
        <v>1</v>
      </c>
      <c r="AK28" s="8"/>
      <c r="AL28" s="8"/>
      <c r="AM28" s="8">
        <v>1</v>
      </c>
      <c r="AN28" s="8"/>
      <c r="AO28" s="8"/>
      <c r="AP28" s="8"/>
      <c r="AQ28" s="8">
        <v>2</v>
      </c>
      <c r="AR28" s="8"/>
      <c r="AS28" s="8">
        <v>1</v>
      </c>
      <c r="AT28" s="8"/>
      <c r="AU28" s="8"/>
      <c r="AV28" s="8"/>
      <c r="AW28" s="8"/>
      <c r="AX28" s="8"/>
      <c r="AY28" s="8">
        <v>1</v>
      </c>
      <c r="AZ28" s="8"/>
      <c r="BA28" s="8"/>
      <c r="BB28" s="8">
        <v>1</v>
      </c>
      <c r="BC28" s="8"/>
      <c r="BD28" s="8"/>
      <c r="BE28" s="8"/>
      <c r="BF28" s="8"/>
      <c r="BG28" s="8"/>
      <c r="BH28" s="8"/>
      <c r="BI28" s="8"/>
      <c r="BJ28" s="8"/>
      <c r="BK28" s="8"/>
      <c r="BL28" s="12"/>
      <c r="BM28" s="8">
        <f t="shared" si="0"/>
        <v>18</v>
      </c>
      <c r="BN28" s="20">
        <f t="shared" si="1"/>
        <v>0.75</v>
      </c>
      <c r="BO28" s="8"/>
      <c r="BP28" s="8"/>
      <c r="BQ28" s="8"/>
      <c r="BR28" s="8">
        <v>1</v>
      </c>
    </row>
    <row r="29" spans="1:70" s="4" customFormat="1" ht="15" customHeight="1">
      <c r="A29" s="16">
        <v>22</v>
      </c>
      <c r="B29" s="5" t="s">
        <v>58</v>
      </c>
      <c r="C29" s="6" t="s">
        <v>80</v>
      </c>
      <c r="D29" s="11">
        <v>2</v>
      </c>
      <c r="E29" s="7"/>
      <c r="F29" s="7">
        <v>1</v>
      </c>
      <c r="G29" s="7"/>
      <c r="H29" s="7">
        <v>1</v>
      </c>
      <c r="I29" s="7"/>
      <c r="J29" s="7">
        <v>1</v>
      </c>
      <c r="K29" s="7"/>
      <c r="L29" s="7"/>
      <c r="M29" s="7">
        <v>1</v>
      </c>
      <c r="N29" s="7"/>
      <c r="O29" s="7"/>
      <c r="P29" s="7">
        <v>1</v>
      </c>
      <c r="Q29" s="7"/>
      <c r="R29" s="8"/>
      <c r="S29" s="8">
        <v>1</v>
      </c>
      <c r="T29" s="8"/>
      <c r="U29" s="8"/>
      <c r="V29" s="8">
        <v>1</v>
      </c>
      <c r="W29" s="8"/>
      <c r="X29" s="8">
        <v>1</v>
      </c>
      <c r="Y29" s="8"/>
      <c r="Z29" s="8"/>
      <c r="AA29" s="8"/>
      <c r="AB29" s="8">
        <v>2</v>
      </c>
      <c r="AC29" s="8"/>
      <c r="AD29" s="8">
        <v>1</v>
      </c>
      <c r="AE29" s="8"/>
      <c r="AF29" s="8"/>
      <c r="AG29" s="8"/>
      <c r="AH29" s="8">
        <v>2</v>
      </c>
      <c r="AI29" s="8"/>
      <c r="AJ29" s="8"/>
      <c r="AK29" s="8">
        <v>2</v>
      </c>
      <c r="AL29" s="8"/>
      <c r="AM29" s="8">
        <v>1</v>
      </c>
      <c r="AN29" s="8"/>
      <c r="AO29" s="8">
        <v>0</v>
      </c>
      <c r="AP29" s="8"/>
      <c r="AQ29" s="8"/>
      <c r="AR29" s="8"/>
      <c r="AS29" s="8">
        <v>1</v>
      </c>
      <c r="AT29" s="8"/>
      <c r="AU29" s="8"/>
      <c r="AV29" s="8"/>
      <c r="AW29" s="8"/>
      <c r="AX29" s="8">
        <v>0</v>
      </c>
      <c r="AY29" s="8"/>
      <c r="AZ29" s="8"/>
      <c r="BA29" s="8"/>
      <c r="BB29" s="8">
        <v>1</v>
      </c>
      <c r="BC29" s="8"/>
      <c r="BD29" s="8"/>
      <c r="BE29" s="8"/>
      <c r="BF29" s="8"/>
      <c r="BG29" s="8"/>
      <c r="BH29" s="8"/>
      <c r="BI29" s="8"/>
      <c r="BJ29" s="8"/>
      <c r="BK29" s="8"/>
      <c r="BL29" s="12"/>
      <c r="BM29" s="8">
        <f t="shared" si="0"/>
        <v>18</v>
      </c>
      <c r="BN29" s="20">
        <f t="shared" si="1"/>
        <v>0.75</v>
      </c>
      <c r="BO29" s="8"/>
      <c r="BP29" s="8"/>
      <c r="BQ29" s="8"/>
      <c r="BR29" s="8">
        <v>1</v>
      </c>
    </row>
    <row r="30" spans="1:70" s="4" customFormat="1" ht="15" customHeight="1">
      <c r="A30" s="16">
        <v>23</v>
      </c>
      <c r="B30" s="5" t="s">
        <v>32</v>
      </c>
      <c r="C30" s="6" t="s">
        <v>79</v>
      </c>
      <c r="D30" s="11">
        <v>4</v>
      </c>
      <c r="E30" s="7"/>
      <c r="F30" s="7">
        <v>1</v>
      </c>
      <c r="G30" s="7"/>
      <c r="H30" s="7">
        <v>1</v>
      </c>
      <c r="I30" s="7"/>
      <c r="J30" s="7">
        <v>1</v>
      </c>
      <c r="K30" s="7"/>
      <c r="L30" s="7"/>
      <c r="M30" s="7">
        <v>1</v>
      </c>
      <c r="N30" s="7"/>
      <c r="O30" s="7"/>
      <c r="P30" s="7">
        <v>1</v>
      </c>
      <c r="Q30" s="7"/>
      <c r="R30" s="8"/>
      <c r="S30" s="8">
        <v>1</v>
      </c>
      <c r="T30" s="8"/>
      <c r="U30" s="8">
        <v>0</v>
      </c>
      <c r="V30" s="8"/>
      <c r="W30" s="8"/>
      <c r="X30" s="8">
        <v>1</v>
      </c>
      <c r="Y30" s="8"/>
      <c r="Z30" s="8"/>
      <c r="AA30" s="8">
        <v>1</v>
      </c>
      <c r="AB30" s="8"/>
      <c r="AC30" s="8"/>
      <c r="AD30" s="8">
        <v>1</v>
      </c>
      <c r="AE30" s="8"/>
      <c r="AF30" s="8">
        <v>0</v>
      </c>
      <c r="AG30" s="8"/>
      <c r="AH30" s="8"/>
      <c r="AI30" s="8"/>
      <c r="AJ30" s="8">
        <v>1</v>
      </c>
      <c r="AK30" s="8"/>
      <c r="AL30" s="8"/>
      <c r="AM30" s="8">
        <v>1</v>
      </c>
      <c r="AN30" s="8"/>
      <c r="AO30" s="8"/>
      <c r="AP30" s="8">
        <v>1</v>
      </c>
      <c r="AQ30" s="8"/>
      <c r="AR30" s="8"/>
      <c r="AS30" s="8">
        <v>1</v>
      </c>
      <c r="AT30" s="8"/>
      <c r="AU30" s="8"/>
      <c r="AV30" s="8"/>
      <c r="AW30" s="8"/>
      <c r="AX30" s="8"/>
      <c r="AY30" s="8">
        <v>1</v>
      </c>
      <c r="AZ30" s="8"/>
      <c r="BA30" s="8"/>
      <c r="BB30" s="8">
        <v>1</v>
      </c>
      <c r="BC30" s="8"/>
      <c r="BD30" s="8"/>
      <c r="BE30" s="8">
        <v>1</v>
      </c>
      <c r="BF30" s="8"/>
      <c r="BG30" s="8">
        <v>0</v>
      </c>
      <c r="BH30" s="8"/>
      <c r="BI30" s="8"/>
      <c r="BJ30" s="8"/>
      <c r="BK30" s="8"/>
      <c r="BL30" s="12">
        <v>2</v>
      </c>
      <c r="BM30" s="8">
        <f t="shared" si="0"/>
        <v>18</v>
      </c>
      <c r="BN30" s="20">
        <f t="shared" si="1"/>
        <v>0.75</v>
      </c>
      <c r="BO30" s="8"/>
      <c r="BP30" s="8"/>
      <c r="BQ30" s="8"/>
      <c r="BR30" s="8">
        <v>1</v>
      </c>
    </row>
    <row r="31" spans="1:70" s="4" customFormat="1" ht="15" customHeight="1">
      <c r="A31" s="16">
        <v>24</v>
      </c>
      <c r="B31" s="5" t="s">
        <v>60</v>
      </c>
      <c r="C31" s="6" t="s">
        <v>80</v>
      </c>
      <c r="D31" s="11">
        <v>4</v>
      </c>
      <c r="E31" s="7"/>
      <c r="F31" s="7">
        <v>1</v>
      </c>
      <c r="G31" s="7"/>
      <c r="H31" s="7">
        <v>1</v>
      </c>
      <c r="I31" s="7"/>
      <c r="J31" s="7">
        <v>1</v>
      </c>
      <c r="K31" s="7"/>
      <c r="L31" s="7">
        <v>0</v>
      </c>
      <c r="M31" s="7"/>
      <c r="N31" s="7"/>
      <c r="O31" s="7"/>
      <c r="P31" s="7">
        <v>1</v>
      </c>
      <c r="Q31" s="7"/>
      <c r="R31" s="8"/>
      <c r="S31" s="8">
        <v>1</v>
      </c>
      <c r="T31" s="8"/>
      <c r="U31" s="8"/>
      <c r="V31" s="8">
        <v>1</v>
      </c>
      <c r="W31" s="8"/>
      <c r="X31" s="8">
        <v>1</v>
      </c>
      <c r="Y31" s="8"/>
      <c r="Z31" s="8"/>
      <c r="AA31" s="8">
        <v>1</v>
      </c>
      <c r="AB31" s="8"/>
      <c r="AC31" s="8">
        <v>0</v>
      </c>
      <c r="AD31" s="8"/>
      <c r="AE31" s="8"/>
      <c r="AF31" s="8"/>
      <c r="AG31" s="8">
        <v>1</v>
      </c>
      <c r="AH31" s="8"/>
      <c r="AI31" s="8"/>
      <c r="AJ31" s="8">
        <v>1</v>
      </c>
      <c r="AK31" s="8"/>
      <c r="AL31" s="8"/>
      <c r="AM31" s="8">
        <v>1</v>
      </c>
      <c r="AN31" s="8"/>
      <c r="AO31" s="8"/>
      <c r="AP31" s="8">
        <v>1</v>
      </c>
      <c r="AQ31" s="8"/>
      <c r="AR31" s="8"/>
      <c r="AS31" s="8">
        <v>1</v>
      </c>
      <c r="AT31" s="8"/>
      <c r="AU31" s="8"/>
      <c r="AV31" s="8"/>
      <c r="AW31" s="8"/>
      <c r="AX31" s="8"/>
      <c r="AY31" s="8">
        <v>1</v>
      </c>
      <c r="AZ31" s="8"/>
      <c r="BA31" s="8">
        <v>0</v>
      </c>
      <c r="BB31" s="8"/>
      <c r="BC31" s="8"/>
      <c r="BD31" s="8"/>
      <c r="BE31" s="8"/>
      <c r="BF31" s="8">
        <v>2</v>
      </c>
      <c r="BG31" s="8"/>
      <c r="BH31" s="8">
        <v>1</v>
      </c>
      <c r="BI31" s="8"/>
      <c r="BJ31" s="8"/>
      <c r="BK31" s="8">
        <v>1</v>
      </c>
      <c r="BL31" s="12"/>
      <c r="BM31" s="8">
        <f t="shared" si="0"/>
        <v>18</v>
      </c>
      <c r="BN31" s="20">
        <f t="shared" si="1"/>
        <v>0.75</v>
      </c>
      <c r="BO31" s="8"/>
      <c r="BP31" s="8"/>
      <c r="BQ31" s="8"/>
      <c r="BR31" s="8">
        <v>1</v>
      </c>
    </row>
    <row r="32" spans="1:70" s="4" customFormat="1" ht="15" customHeight="1">
      <c r="A32" s="16">
        <v>25</v>
      </c>
      <c r="B32" s="5" t="s">
        <v>52</v>
      </c>
      <c r="C32" s="6" t="s">
        <v>80</v>
      </c>
      <c r="D32" s="11">
        <v>1</v>
      </c>
      <c r="E32" s="7"/>
      <c r="F32" s="7">
        <v>1</v>
      </c>
      <c r="G32" s="7"/>
      <c r="H32" s="7">
        <v>1</v>
      </c>
      <c r="I32" s="7"/>
      <c r="J32" s="7">
        <v>1</v>
      </c>
      <c r="K32" s="7"/>
      <c r="L32" s="7"/>
      <c r="M32" s="7">
        <v>1</v>
      </c>
      <c r="N32" s="7"/>
      <c r="O32" s="7"/>
      <c r="P32" s="7">
        <v>1</v>
      </c>
      <c r="Q32" s="7"/>
      <c r="R32" s="8"/>
      <c r="S32" s="8"/>
      <c r="T32" s="8">
        <v>2</v>
      </c>
      <c r="U32" s="8"/>
      <c r="V32" s="8">
        <v>1</v>
      </c>
      <c r="W32" s="8"/>
      <c r="X32" s="8">
        <v>1</v>
      </c>
      <c r="Y32" s="8"/>
      <c r="Z32" s="8">
        <v>0</v>
      </c>
      <c r="AA32" s="8"/>
      <c r="AB32" s="8"/>
      <c r="AC32" s="8"/>
      <c r="AD32" s="8">
        <v>1</v>
      </c>
      <c r="AE32" s="8"/>
      <c r="AF32" s="8"/>
      <c r="AG32" s="8">
        <v>1</v>
      </c>
      <c r="AH32" s="8"/>
      <c r="AI32" s="8"/>
      <c r="AJ32" s="8">
        <v>1</v>
      </c>
      <c r="AK32" s="8"/>
      <c r="AL32" s="8"/>
      <c r="AM32" s="8">
        <v>1</v>
      </c>
      <c r="AN32" s="8"/>
      <c r="AO32" s="8">
        <v>0</v>
      </c>
      <c r="AP32" s="8"/>
      <c r="AQ32" s="8"/>
      <c r="AR32" s="8"/>
      <c r="AS32" s="8">
        <v>1</v>
      </c>
      <c r="AT32" s="8"/>
      <c r="AU32" s="8"/>
      <c r="AV32" s="8">
        <v>1</v>
      </c>
      <c r="AW32" s="8"/>
      <c r="AX32" s="8"/>
      <c r="AY32" s="8">
        <v>1</v>
      </c>
      <c r="AZ32" s="8"/>
      <c r="BA32" s="8"/>
      <c r="BB32" s="8">
        <v>1</v>
      </c>
      <c r="BC32" s="8"/>
      <c r="BD32" s="8"/>
      <c r="BE32" s="8"/>
      <c r="BF32" s="8"/>
      <c r="BG32" s="8"/>
      <c r="BH32" s="8"/>
      <c r="BI32" s="8"/>
      <c r="BJ32" s="8"/>
      <c r="BK32" s="8"/>
      <c r="BL32" s="12"/>
      <c r="BM32" s="8">
        <f t="shared" si="0"/>
        <v>17</v>
      </c>
      <c r="BN32" s="20">
        <f t="shared" si="1"/>
        <v>0.70833333333333337</v>
      </c>
      <c r="BO32" s="8"/>
      <c r="BP32" s="8"/>
      <c r="BQ32" s="8">
        <v>1</v>
      </c>
      <c r="BR32" s="8"/>
    </row>
    <row r="33" spans="1:70" s="4" customFormat="1" ht="15" customHeight="1">
      <c r="A33" s="16">
        <v>26</v>
      </c>
      <c r="B33" s="5" t="s">
        <v>67</v>
      </c>
      <c r="C33" s="6" t="s">
        <v>80</v>
      </c>
      <c r="D33" s="11">
        <v>1</v>
      </c>
      <c r="E33" s="7"/>
      <c r="F33" s="7">
        <v>1</v>
      </c>
      <c r="G33" s="7">
        <v>0</v>
      </c>
      <c r="H33" s="7"/>
      <c r="I33" s="7"/>
      <c r="J33" s="7">
        <v>1</v>
      </c>
      <c r="K33" s="7"/>
      <c r="L33" s="7"/>
      <c r="M33" s="7">
        <v>1</v>
      </c>
      <c r="N33" s="7"/>
      <c r="O33" s="7"/>
      <c r="P33" s="7">
        <v>1</v>
      </c>
      <c r="Q33" s="7"/>
      <c r="R33" s="8"/>
      <c r="S33" s="8"/>
      <c r="T33" s="8">
        <v>2</v>
      </c>
      <c r="U33" s="8"/>
      <c r="V33" s="8">
        <v>1</v>
      </c>
      <c r="W33" s="8"/>
      <c r="X33" s="8">
        <v>1</v>
      </c>
      <c r="Y33" s="8"/>
      <c r="Z33" s="8"/>
      <c r="AA33" s="8">
        <v>1</v>
      </c>
      <c r="AB33" s="8"/>
      <c r="AC33" s="8"/>
      <c r="AD33" s="8">
        <v>1</v>
      </c>
      <c r="AE33" s="8"/>
      <c r="AF33" s="8">
        <v>0</v>
      </c>
      <c r="AG33" s="8"/>
      <c r="AH33" s="8"/>
      <c r="AI33" s="8"/>
      <c r="AJ33" s="8">
        <v>1</v>
      </c>
      <c r="AK33" s="8"/>
      <c r="AL33" s="8"/>
      <c r="AM33" s="8">
        <v>1</v>
      </c>
      <c r="AN33" s="8"/>
      <c r="AO33" s="8"/>
      <c r="AP33" s="8">
        <v>1</v>
      </c>
      <c r="AQ33" s="8"/>
      <c r="AR33" s="8"/>
      <c r="AS33" s="8">
        <v>1</v>
      </c>
      <c r="AT33" s="8"/>
      <c r="AU33" s="8"/>
      <c r="AV33" s="8">
        <v>1</v>
      </c>
      <c r="AW33" s="8"/>
      <c r="AX33" s="8"/>
      <c r="AY33" s="8">
        <v>1</v>
      </c>
      <c r="AZ33" s="8"/>
      <c r="BA33" s="8"/>
      <c r="BB33" s="8">
        <v>1</v>
      </c>
      <c r="BC33" s="8"/>
      <c r="BD33" s="8"/>
      <c r="BE33" s="8"/>
      <c r="BF33" s="8"/>
      <c r="BG33" s="8"/>
      <c r="BH33" s="8"/>
      <c r="BI33" s="8"/>
      <c r="BJ33" s="8"/>
      <c r="BK33" s="8"/>
      <c r="BL33" s="12"/>
      <c r="BM33" s="8">
        <f t="shared" si="0"/>
        <v>17</v>
      </c>
      <c r="BN33" s="20">
        <f t="shared" si="1"/>
        <v>0.70833333333333337</v>
      </c>
      <c r="BO33" s="8"/>
      <c r="BP33" s="8"/>
      <c r="BQ33" s="8">
        <v>1</v>
      </c>
      <c r="BR33" s="8"/>
    </row>
    <row r="34" spans="1:70" s="4" customFormat="1" ht="15" customHeight="1">
      <c r="A34" s="16">
        <v>27</v>
      </c>
      <c r="B34" s="5" t="s">
        <v>41</v>
      </c>
      <c r="C34" s="6" t="s">
        <v>79</v>
      </c>
      <c r="D34" s="11">
        <v>3</v>
      </c>
      <c r="E34" s="7"/>
      <c r="F34" s="7">
        <v>1</v>
      </c>
      <c r="G34" s="7"/>
      <c r="H34" s="7">
        <v>1</v>
      </c>
      <c r="I34" s="7"/>
      <c r="J34" s="7">
        <v>1</v>
      </c>
      <c r="K34" s="7"/>
      <c r="L34" s="7"/>
      <c r="M34" s="7">
        <v>1</v>
      </c>
      <c r="N34" s="7"/>
      <c r="O34" s="7"/>
      <c r="P34" s="7"/>
      <c r="Q34" s="7">
        <v>2</v>
      </c>
      <c r="R34" s="8"/>
      <c r="S34" s="8">
        <v>1</v>
      </c>
      <c r="T34" s="8"/>
      <c r="U34" s="8"/>
      <c r="V34" s="8">
        <v>1</v>
      </c>
      <c r="W34" s="8"/>
      <c r="X34" s="8">
        <v>1</v>
      </c>
      <c r="Y34" s="8"/>
      <c r="Z34" s="8">
        <v>0</v>
      </c>
      <c r="AA34" s="8"/>
      <c r="AB34" s="8"/>
      <c r="AC34" s="8"/>
      <c r="AD34" s="8"/>
      <c r="AE34" s="8">
        <v>2</v>
      </c>
      <c r="AF34" s="8">
        <v>0</v>
      </c>
      <c r="AG34" s="8"/>
      <c r="AH34" s="8"/>
      <c r="AI34" s="8">
        <v>0</v>
      </c>
      <c r="AJ34" s="8"/>
      <c r="AK34" s="8"/>
      <c r="AL34" s="8"/>
      <c r="AM34" s="8"/>
      <c r="AN34" s="8">
        <v>2</v>
      </c>
      <c r="AO34" s="8"/>
      <c r="AP34" s="8">
        <v>1</v>
      </c>
      <c r="AQ34" s="8"/>
      <c r="AR34" s="8"/>
      <c r="AS34" s="8"/>
      <c r="AT34" s="8">
        <v>2</v>
      </c>
      <c r="AU34" s="8"/>
      <c r="AV34" s="8"/>
      <c r="AW34" s="8"/>
      <c r="AX34" s="8"/>
      <c r="AY34" s="8">
        <v>1</v>
      </c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12"/>
      <c r="BM34" s="8">
        <f t="shared" si="0"/>
        <v>17</v>
      </c>
      <c r="BN34" s="20">
        <f t="shared" si="1"/>
        <v>0.70833333333333337</v>
      </c>
      <c r="BO34" s="8"/>
      <c r="BP34" s="8"/>
      <c r="BQ34" s="8">
        <v>1</v>
      </c>
      <c r="BR34" s="8"/>
    </row>
    <row r="35" spans="1:70" s="4" customFormat="1" ht="15" customHeight="1">
      <c r="A35" s="16">
        <v>28</v>
      </c>
      <c r="B35" s="5" t="s">
        <v>54</v>
      </c>
      <c r="C35" s="6" t="s">
        <v>80</v>
      </c>
      <c r="D35" s="11">
        <v>3</v>
      </c>
      <c r="E35" s="7"/>
      <c r="F35" s="7">
        <v>1</v>
      </c>
      <c r="G35" s="7"/>
      <c r="H35" s="7">
        <v>1</v>
      </c>
      <c r="I35" s="7"/>
      <c r="J35" s="7">
        <v>1</v>
      </c>
      <c r="K35" s="7"/>
      <c r="L35" s="7"/>
      <c r="M35" s="7">
        <v>1</v>
      </c>
      <c r="N35" s="7"/>
      <c r="O35" s="7"/>
      <c r="P35" s="7"/>
      <c r="Q35" s="7">
        <v>2</v>
      </c>
      <c r="R35" s="8">
        <v>0</v>
      </c>
      <c r="S35" s="8"/>
      <c r="T35" s="8"/>
      <c r="U35" s="8"/>
      <c r="V35" s="8">
        <v>1</v>
      </c>
      <c r="W35" s="8"/>
      <c r="X35" s="8">
        <v>1</v>
      </c>
      <c r="Y35" s="8"/>
      <c r="Z35" s="8"/>
      <c r="AA35" s="8">
        <v>1</v>
      </c>
      <c r="AB35" s="8"/>
      <c r="AC35" s="8"/>
      <c r="AD35" s="8"/>
      <c r="AE35" s="8">
        <v>2</v>
      </c>
      <c r="AF35" s="8"/>
      <c r="AG35" s="8">
        <v>1</v>
      </c>
      <c r="AH35" s="8"/>
      <c r="AI35" s="8">
        <v>0</v>
      </c>
      <c r="AJ35" s="8"/>
      <c r="AK35" s="8"/>
      <c r="AL35" s="8"/>
      <c r="AM35" s="8"/>
      <c r="AN35" s="8">
        <v>2</v>
      </c>
      <c r="AO35" s="8" t="s">
        <v>81</v>
      </c>
      <c r="AP35" s="8"/>
      <c r="AQ35" s="8"/>
      <c r="AR35" s="8"/>
      <c r="AS35" s="8">
        <v>1</v>
      </c>
      <c r="AT35" s="8"/>
      <c r="AU35" s="8"/>
      <c r="AV35" s="8"/>
      <c r="AW35" s="8"/>
      <c r="AX35" s="8"/>
      <c r="AY35" s="8"/>
      <c r="AZ35" s="8">
        <v>2</v>
      </c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12"/>
      <c r="BM35" s="8">
        <f t="shared" si="0"/>
        <v>17</v>
      </c>
      <c r="BN35" s="20">
        <f t="shared" si="1"/>
        <v>0.70833333333333337</v>
      </c>
      <c r="BO35" s="8"/>
      <c r="BP35" s="8"/>
      <c r="BQ35" s="8">
        <v>1</v>
      </c>
      <c r="BR35" s="8"/>
    </row>
    <row r="36" spans="1:70" s="4" customFormat="1" ht="15" customHeight="1">
      <c r="A36" s="16">
        <v>29</v>
      </c>
      <c r="B36" s="5" t="s">
        <v>72</v>
      </c>
      <c r="C36" s="6" t="s">
        <v>80</v>
      </c>
      <c r="D36" s="11">
        <v>3</v>
      </c>
      <c r="E36" s="7"/>
      <c r="F36" s="7">
        <v>1</v>
      </c>
      <c r="G36" s="7"/>
      <c r="H36" s="7">
        <v>1</v>
      </c>
      <c r="I36" s="7"/>
      <c r="J36" s="7">
        <v>1</v>
      </c>
      <c r="K36" s="7"/>
      <c r="L36" s="7"/>
      <c r="M36" s="7">
        <v>1</v>
      </c>
      <c r="N36" s="7"/>
      <c r="O36" s="7"/>
      <c r="P36" s="7"/>
      <c r="Q36" s="7">
        <v>2</v>
      </c>
      <c r="R36" s="8"/>
      <c r="S36" s="8">
        <v>1</v>
      </c>
      <c r="T36" s="8"/>
      <c r="U36" s="8">
        <v>0</v>
      </c>
      <c r="V36" s="8"/>
      <c r="W36" s="8"/>
      <c r="X36" s="8">
        <v>1</v>
      </c>
      <c r="Y36" s="8"/>
      <c r="Z36" s="8"/>
      <c r="AA36" s="8">
        <v>1</v>
      </c>
      <c r="AB36" s="8"/>
      <c r="AC36" s="8"/>
      <c r="AD36" s="8"/>
      <c r="AE36" s="8">
        <v>2</v>
      </c>
      <c r="AF36" s="8">
        <v>0</v>
      </c>
      <c r="AG36" s="8"/>
      <c r="AH36" s="8"/>
      <c r="AI36" s="8">
        <v>0</v>
      </c>
      <c r="AJ36" s="8"/>
      <c r="AK36" s="8"/>
      <c r="AL36" s="8"/>
      <c r="AM36" s="8"/>
      <c r="AN36" s="8">
        <v>2</v>
      </c>
      <c r="AO36" s="8"/>
      <c r="AP36" s="8">
        <v>1</v>
      </c>
      <c r="AQ36" s="8"/>
      <c r="AR36" s="8"/>
      <c r="AS36" s="8">
        <v>1</v>
      </c>
      <c r="AT36" s="8"/>
      <c r="AU36" s="8"/>
      <c r="AV36" s="8"/>
      <c r="AW36" s="8"/>
      <c r="AX36" s="8"/>
      <c r="AY36" s="8"/>
      <c r="AZ36" s="8">
        <v>2</v>
      </c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12"/>
      <c r="BM36" s="8">
        <f t="shared" si="0"/>
        <v>17</v>
      </c>
      <c r="BN36" s="20">
        <f t="shared" si="1"/>
        <v>0.70833333333333337</v>
      </c>
      <c r="BO36" s="8"/>
      <c r="BP36" s="8"/>
      <c r="BQ36" s="8">
        <v>1</v>
      </c>
      <c r="BR36" s="8"/>
    </row>
    <row r="37" spans="1:70" s="4" customFormat="1" ht="15" customHeight="1">
      <c r="A37" s="16">
        <v>30</v>
      </c>
      <c r="B37" s="5" t="s">
        <v>37</v>
      </c>
      <c r="C37" s="6" t="s">
        <v>79</v>
      </c>
      <c r="D37" s="11">
        <v>4</v>
      </c>
      <c r="E37" s="7"/>
      <c r="F37" s="7">
        <v>1</v>
      </c>
      <c r="G37" s="7"/>
      <c r="H37" s="7">
        <v>1</v>
      </c>
      <c r="I37" s="7"/>
      <c r="J37" s="7">
        <v>1</v>
      </c>
      <c r="K37" s="7"/>
      <c r="L37" s="7">
        <v>0</v>
      </c>
      <c r="M37" s="7"/>
      <c r="N37" s="7"/>
      <c r="O37" s="7"/>
      <c r="P37" s="7">
        <v>1</v>
      </c>
      <c r="Q37" s="7"/>
      <c r="R37" s="8"/>
      <c r="S37" s="8">
        <v>1</v>
      </c>
      <c r="T37" s="8"/>
      <c r="U37" s="8"/>
      <c r="V37" s="8">
        <v>1</v>
      </c>
      <c r="W37" s="8"/>
      <c r="X37" s="8">
        <v>1</v>
      </c>
      <c r="Y37" s="8"/>
      <c r="Z37" s="8"/>
      <c r="AA37" s="8">
        <v>1</v>
      </c>
      <c r="AB37" s="8"/>
      <c r="AC37" s="8">
        <v>0</v>
      </c>
      <c r="AD37" s="8"/>
      <c r="AE37" s="8"/>
      <c r="AF37" s="8"/>
      <c r="AG37" s="8">
        <v>1</v>
      </c>
      <c r="AH37" s="8"/>
      <c r="AI37" s="8"/>
      <c r="AJ37" s="8">
        <v>1</v>
      </c>
      <c r="AK37" s="8"/>
      <c r="AL37" s="8"/>
      <c r="AM37" s="8">
        <v>1</v>
      </c>
      <c r="AN37" s="8"/>
      <c r="AO37" s="8"/>
      <c r="AP37" s="8">
        <v>1</v>
      </c>
      <c r="AQ37" s="8"/>
      <c r="AR37" s="8">
        <v>0</v>
      </c>
      <c r="AS37" s="8"/>
      <c r="AT37" s="8"/>
      <c r="AU37" s="8"/>
      <c r="AV37" s="8"/>
      <c r="AW37" s="8"/>
      <c r="AX37" s="8"/>
      <c r="AY37" s="8">
        <v>1</v>
      </c>
      <c r="AZ37" s="8"/>
      <c r="BA37" s="8"/>
      <c r="BB37" s="8">
        <v>1</v>
      </c>
      <c r="BC37" s="8"/>
      <c r="BD37" s="8">
        <v>0</v>
      </c>
      <c r="BE37" s="8"/>
      <c r="BF37" s="8"/>
      <c r="BG37" s="8"/>
      <c r="BH37" s="8">
        <v>1</v>
      </c>
      <c r="BI37" s="8"/>
      <c r="BJ37" s="8"/>
      <c r="BK37" s="8"/>
      <c r="BL37" s="12">
        <v>2</v>
      </c>
      <c r="BM37" s="8">
        <f t="shared" si="0"/>
        <v>17</v>
      </c>
      <c r="BN37" s="20">
        <f t="shared" si="1"/>
        <v>0.70833333333333337</v>
      </c>
      <c r="BO37" s="8"/>
      <c r="BP37" s="8"/>
      <c r="BQ37" s="8">
        <v>1</v>
      </c>
      <c r="BR37" s="8"/>
    </row>
    <row r="38" spans="1:70" s="4" customFormat="1" ht="15" customHeight="1">
      <c r="A38" s="16">
        <v>31</v>
      </c>
      <c r="B38" s="5" t="s">
        <v>57</v>
      </c>
      <c r="C38" s="6" t="s">
        <v>80</v>
      </c>
      <c r="D38" s="11">
        <v>4</v>
      </c>
      <c r="E38" s="7"/>
      <c r="F38" s="7">
        <v>1</v>
      </c>
      <c r="G38" s="7"/>
      <c r="H38" s="7">
        <v>1</v>
      </c>
      <c r="I38" s="7"/>
      <c r="J38" s="7">
        <v>1</v>
      </c>
      <c r="K38" s="7"/>
      <c r="L38" s="7"/>
      <c r="M38" s="7">
        <v>1</v>
      </c>
      <c r="N38" s="7"/>
      <c r="O38" s="7">
        <v>0</v>
      </c>
      <c r="P38" s="7"/>
      <c r="Q38" s="7"/>
      <c r="R38" s="8"/>
      <c r="S38" s="8">
        <v>1</v>
      </c>
      <c r="T38" s="8"/>
      <c r="U38" s="8"/>
      <c r="V38" s="8">
        <v>1</v>
      </c>
      <c r="W38" s="8">
        <v>0</v>
      </c>
      <c r="X38" s="8"/>
      <c r="Y38" s="8"/>
      <c r="Z38" s="8"/>
      <c r="AA38" s="8">
        <v>1</v>
      </c>
      <c r="AB38" s="8"/>
      <c r="AC38" s="8"/>
      <c r="AD38" s="8">
        <v>1</v>
      </c>
      <c r="AE38" s="8"/>
      <c r="AF38" s="8"/>
      <c r="AG38" s="8">
        <v>1</v>
      </c>
      <c r="AH38" s="8"/>
      <c r="AI38" s="8"/>
      <c r="AJ38" s="8">
        <v>1</v>
      </c>
      <c r="AK38" s="8"/>
      <c r="AL38" s="8"/>
      <c r="AM38" s="8">
        <v>1</v>
      </c>
      <c r="AN38" s="8"/>
      <c r="AO38" s="8"/>
      <c r="AP38" s="8"/>
      <c r="AQ38" s="8">
        <v>2</v>
      </c>
      <c r="AR38" s="8"/>
      <c r="AS38" s="8">
        <v>1</v>
      </c>
      <c r="AT38" s="8"/>
      <c r="AU38" s="8"/>
      <c r="AV38" s="8"/>
      <c r="AW38" s="8"/>
      <c r="AX38" s="8"/>
      <c r="AY38" s="8">
        <v>1</v>
      </c>
      <c r="AZ38" s="8"/>
      <c r="BA38" s="8">
        <v>0</v>
      </c>
      <c r="BB38" s="8"/>
      <c r="BC38" s="8"/>
      <c r="BD38" s="8"/>
      <c r="BE38" s="8">
        <v>1</v>
      </c>
      <c r="BF38" s="8"/>
      <c r="BG38" s="8" t="s">
        <v>81</v>
      </c>
      <c r="BH38" s="8"/>
      <c r="BI38" s="8"/>
      <c r="BJ38" s="8"/>
      <c r="BK38" s="8">
        <v>1</v>
      </c>
      <c r="BL38" s="12"/>
      <c r="BM38" s="8">
        <f t="shared" si="0"/>
        <v>17</v>
      </c>
      <c r="BN38" s="20">
        <f t="shared" si="1"/>
        <v>0.70833333333333337</v>
      </c>
      <c r="BO38" s="8"/>
      <c r="BP38" s="8"/>
      <c r="BQ38" s="8">
        <v>1</v>
      </c>
      <c r="BR38" s="8"/>
    </row>
    <row r="39" spans="1:70" s="4" customFormat="1" ht="15" customHeight="1">
      <c r="A39" s="16">
        <v>32</v>
      </c>
      <c r="B39" s="5" t="s">
        <v>53</v>
      </c>
      <c r="C39" s="6" t="s">
        <v>80</v>
      </c>
      <c r="D39" s="11">
        <v>1</v>
      </c>
      <c r="E39" s="7">
        <v>0</v>
      </c>
      <c r="F39" s="7"/>
      <c r="G39" s="7">
        <v>0</v>
      </c>
      <c r="H39" s="7"/>
      <c r="I39" s="7"/>
      <c r="J39" s="7"/>
      <c r="K39" s="7">
        <v>2</v>
      </c>
      <c r="L39" s="7"/>
      <c r="M39" s="7">
        <v>1</v>
      </c>
      <c r="N39" s="7"/>
      <c r="O39" s="7"/>
      <c r="P39" s="7">
        <v>1</v>
      </c>
      <c r="Q39" s="7"/>
      <c r="R39" s="8"/>
      <c r="S39" s="8">
        <v>1</v>
      </c>
      <c r="T39" s="8"/>
      <c r="U39" s="8"/>
      <c r="V39" s="8">
        <v>1</v>
      </c>
      <c r="W39" s="8"/>
      <c r="X39" s="8">
        <v>1</v>
      </c>
      <c r="Y39" s="8"/>
      <c r="Z39" s="8"/>
      <c r="AA39" s="8">
        <v>1</v>
      </c>
      <c r="AB39" s="8"/>
      <c r="AC39" s="8">
        <v>0</v>
      </c>
      <c r="AD39" s="8"/>
      <c r="AE39" s="8"/>
      <c r="AF39" s="8"/>
      <c r="AG39" s="8">
        <v>1</v>
      </c>
      <c r="AH39" s="8"/>
      <c r="AI39" s="8"/>
      <c r="AJ39" s="8">
        <v>1</v>
      </c>
      <c r="AK39" s="8"/>
      <c r="AL39" s="8"/>
      <c r="AM39" s="8">
        <v>1</v>
      </c>
      <c r="AN39" s="8"/>
      <c r="AO39" s="8"/>
      <c r="AP39" s="8">
        <v>1</v>
      </c>
      <c r="AQ39" s="8"/>
      <c r="AR39" s="8"/>
      <c r="AS39" s="8">
        <v>1</v>
      </c>
      <c r="AT39" s="8"/>
      <c r="AU39" s="8"/>
      <c r="AV39" s="8">
        <v>1</v>
      </c>
      <c r="AW39" s="8"/>
      <c r="AX39" s="8"/>
      <c r="AY39" s="8">
        <v>1</v>
      </c>
      <c r="AZ39" s="8"/>
      <c r="BA39" s="8"/>
      <c r="BB39" s="8">
        <v>1</v>
      </c>
      <c r="BC39" s="8"/>
      <c r="BD39" s="8"/>
      <c r="BE39" s="8"/>
      <c r="BF39" s="8"/>
      <c r="BG39" s="8"/>
      <c r="BH39" s="8"/>
      <c r="BI39" s="8"/>
      <c r="BJ39" s="8"/>
      <c r="BK39" s="8"/>
      <c r="BL39" s="12"/>
      <c r="BM39" s="8">
        <f t="shared" si="0"/>
        <v>16</v>
      </c>
      <c r="BN39" s="20">
        <f t="shared" si="1"/>
        <v>0.66666666666666663</v>
      </c>
      <c r="BO39" s="8"/>
      <c r="BP39" s="8"/>
      <c r="BQ39" s="8">
        <v>1</v>
      </c>
      <c r="BR39" s="8"/>
    </row>
    <row r="40" spans="1:70" s="4" customFormat="1" ht="15" customHeight="1">
      <c r="A40" s="16">
        <v>33</v>
      </c>
      <c r="B40" s="5" t="s">
        <v>50</v>
      </c>
      <c r="C40" s="6" t="s">
        <v>79</v>
      </c>
      <c r="D40" s="11">
        <v>2</v>
      </c>
      <c r="E40" s="7"/>
      <c r="F40" s="7">
        <v>1</v>
      </c>
      <c r="G40" s="7"/>
      <c r="H40" s="7">
        <v>1</v>
      </c>
      <c r="I40" s="7"/>
      <c r="J40" s="7">
        <v>1</v>
      </c>
      <c r="K40" s="7"/>
      <c r="L40" s="7"/>
      <c r="M40" s="7">
        <v>1</v>
      </c>
      <c r="N40" s="7"/>
      <c r="O40" s="7"/>
      <c r="P40" s="7">
        <v>1</v>
      </c>
      <c r="Q40" s="7"/>
      <c r="R40" s="8"/>
      <c r="S40" s="8">
        <v>1</v>
      </c>
      <c r="T40" s="8"/>
      <c r="U40" s="8"/>
      <c r="V40" s="8">
        <v>1</v>
      </c>
      <c r="W40" s="8"/>
      <c r="X40" s="8">
        <v>1</v>
      </c>
      <c r="Y40" s="8"/>
      <c r="Z40" s="8"/>
      <c r="AA40" s="8"/>
      <c r="AB40" s="8">
        <v>2</v>
      </c>
      <c r="AC40" s="8">
        <v>0</v>
      </c>
      <c r="AD40" s="8"/>
      <c r="AE40" s="8"/>
      <c r="AF40" s="8"/>
      <c r="AG40" s="8"/>
      <c r="AH40" s="8">
        <v>2</v>
      </c>
      <c r="AI40" s="8">
        <v>0</v>
      </c>
      <c r="AJ40" s="8"/>
      <c r="AK40" s="8"/>
      <c r="AL40" s="8"/>
      <c r="AM40" s="8">
        <v>1</v>
      </c>
      <c r="AN40" s="8"/>
      <c r="AO40" s="8"/>
      <c r="AP40" s="8">
        <v>1</v>
      </c>
      <c r="AQ40" s="8"/>
      <c r="AR40" s="8"/>
      <c r="AS40" s="8">
        <v>1</v>
      </c>
      <c r="AT40" s="8"/>
      <c r="AU40" s="8"/>
      <c r="AV40" s="8"/>
      <c r="AW40" s="8"/>
      <c r="AX40" s="8"/>
      <c r="AY40" s="8">
        <v>1</v>
      </c>
      <c r="AZ40" s="8"/>
      <c r="BA40" s="8">
        <v>0</v>
      </c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12"/>
      <c r="BM40" s="8">
        <f t="shared" ref="BM40:BM71" si="2">SUM(E40:BL40)</f>
        <v>16</v>
      </c>
      <c r="BN40" s="20">
        <f t="shared" ref="BN40:BN71" si="3">BM40/24</f>
        <v>0.66666666666666663</v>
      </c>
      <c r="BO40" s="8"/>
      <c r="BP40" s="8"/>
      <c r="BQ40" s="8">
        <v>1</v>
      </c>
      <c r="BR40" s="8"/>
    </row>
    <row r="41" spans="1:70" s="4" customFormat="1" ht="15" customHeight="1">
      <c r="A41" s="16">
        <v>34</v>
      </c>
      <c r="B41" s="5" t="s">
        <v>45</v>
      </c>
      <c r="C41" s="6" t="s">
        <v>79</v>
      </c>
      <c r="D41" s="11">
        <v>3</v>
      </c>
      <c r="E41" s="7"/>
      <c r="F41" s="7">
        <v>1</v>
      </c>
      <c r="G41" s="7"/>
      <c r="H41" s="7">
        <v>1</v>
      </c>
      <c r="I41" s="7"/>
      <c r="J41" s="7">
        <v>1</v>
      </c>
      <c r="K41" s="7"/>
      <c r="L41" s="7"/>
      <c r="M41" s="7">
        <v>1</v>
      </c>
      <c r="N41" s="7"/>
      <c r="O41" s="7"/>
      <c r="P41" s="7"/>
      <c r="Q41" s="7">
        <v>2</v>
      </c>
      <c r="R41" s="8"/>
      <c r="S41" s="8">
        <v>1</v>
      </c>
      <c r="T41" s="8"/>
      <c r="U41" s="8">
        <v>0</v>
      </c>
      <c r="V41" s="8"/>
      <c r="W41" s="8">
        <v>0</v>
      </c>
      <c r="X41" s="8"/>
      <c r="Y41" s="8"/>
      <c r="Z41" s="8"/>
      <c r="AA41" s="8">
        <v>1</v>
      </c>
      <c r="AB41" s="8"/>
      <c r="AC41" s="8"/>
      <c r="AD41" s="8"/>
      <c r="AE41" s="8">
        <v>2</v>
      </c>
      <c r="AF41" s="8"/>
      <c r="AG41" s="8"/>
      <c r="AH41" s="8">
        <v>2</v>
      </c>
      <c r="AI41" s="8">
        <v>0</v>
      </c>
      <c r="AJ41" s="8"/>
      <c r="AK41" s="8"/>
      <c r="AL41" s="8"/>
      <c r="AM41" s="8"/>
      <c r="AN41" s="8">
        <v>2</v>
      </c>
      <c r="AO41" s="8"/>
      <c r="AP41" s="8">
        <v>1</v>
      </c>
      <c r="AQ41" s="8"/>
      <c r="AR41" s="8"/>
      <c r="AS41" s="8">
        <v>1</v>
      </c>
      <c r="AT41" s="8"/>
      <c r="AU41" s="8"/>
      <c r="AV41" s="8"/>
      <c r="AW41" s="8"/>
      <c r="AX41" s="8">
        <v>0</v>
      </c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12"/>
      <c r="BM41" s="8">
        <f t="shared" si="2"/>
        <v>16</v>
      </c>
      <c r="BN41" s="20">
        <f t="shared" si="3"/>
        <v>0.66666666666666663</v>
      </c>
      <c r="BO41" s="8"/>
      <c r="BP41" s="8"/>
      <c r="BQ41" s="8">
        <v>1</v>
      </c>
      <c r="BR41" s="8"/>
    </row>
    <row r="42" spans="1:70" s="4" customFormat="1" ht="15" customHeight="1">
      <c r="A42" s="16">
        <v>35</v>
      </c>
      <c r="B42" s="5" t="s">
        <v>47</v>
      </c>
      <c r="C42" s="6" t="s">
        <v>79</v>
      </c>
      <c r="D42" s="11">
        <v>3</v>
      </c>
      <c r="E42" s="7"/>
      <c r="F42" s="7">
        <v>1</v>
      </c>
      <c r="G42" s="7"/>
      <c r="H42" s="7">
        <v>1</v>
      </c>
      <c r="I42" s="7"/>
      <c r="J42" s="7">
        <v>1</v>
      </c>
      <c r="K42" s="7"/>
      <c r="L42" s="7"/>
      <c r="M42" s="7">
        <v>1</v>
      </c>
      <c r="N42" s="7"/>
      <c r="O42" s="7"/>
      <c r="P42" s="7"/>
      <c r="Q42" s="7">
        <v>2</v>
      </c>
      <c r="R42" s="8"/>
      <c r="S42" s="8">
        <v>1</v>
      </c>
      <c r="T42" s="8"/>
      <c r="U42" s="8">
        <v>0</v>
      </c>
      <c r="V42" s="8"/>
      <c r="W42" s="8"/>
      <c r="X42" s="8">
        <v>1</v>
      </c>
      <c r="Y42" s="8"/>
      <c r="Z42" s="8"/>
      <c r="AA42" s="8">
        <v>1</v>
      </c>
      <c r="AB42" s="8"/>
      <c r="AC42" s="8"/>
      <c r="AD42" s="8"/>
      <c r="AE42" s="8">
        <v>2</v>
      </c>
      <c r="AF42" s="8"/>
      <c r="AG42" s="8">
        <v>1</v>
      </c>
      <c r="AH42" s="8"/>
      <c r="AI42" s="8">
        <v>0</v>
      </c>
      <c r="AJ42" s="8"/>
      <c r="AK42" s="8"/>
      <c r="AL42" s="8"/>
      <c r="AM42" s="8"/>
      <c r="AN42" s="8">
        <v>2</v>
      </c>
      <c r="AO42" s="8"/>
      <c r="AP42" s="8">
        <v>1</v>
      </c>
      <c r="AQ42" s="8"/>
      <c r="AR42" s="8"/>
      <c r="AS42" s="8">
        <v>1</v>
      </c>
      <c r="AT42" s="8"/>
      <c r="AU42" s="8"/>
      <c r="AV42" s="8"/>
      <c r="AW42" s="8"/>
      <c r="AX42" s="8">
        <v>0</v>
      </c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12"/>
      <c r="BM42" s="8">
        <f t="shared" si="2"/>
        <v>16</v>
      </c>
      <c r="BN42" s="20">
        <f t="shared" si="3"/>
        <v>0.66666666666666663</v>
      </c>
      <c r="BO42" s="8"/>
      <c r="BP42" s="8"/>
      <c r="BQ42" s="8">
        <v>1</v>
      </c>
      <c r="BR42" s="8"/>
    </row>
    <row r="43" spans="1:70" s="4" customFormat="1" ht="15" customHeight="1">
      <c r="A43" s="16">
        <v>36</v>
      </c>
      <c r="B43" s="5" t="s">
        <v>48</v>
      </c>
      <c r="C43" s="6" t="s">
        <v>79</v>
      </c>
      <c r="D43" s="11">
        <v>4</v>
      </c>
      <c r="E43" s="7"/>
      <c r="F43" s="7">
        <v>1</v>
      </c>
      <c r="G43" s="7"/>
      <c r="H43" s="7">
        <v>1</v>
      </c>
      <c r="I43" s="7"/>
      <c r="J43" s="7">
        <v>1</v>
      </c>
      <c r="K43" s="7"/>
      <c r="L43" s="7"/>
      <c r="M43" s="7">
        <v>1</v>
      </c>
      <c r="N43" s="7"/>
      <c r="O43" s="7">
        <v>0</v>
      </c>
      <c r="P43" s="7"/>
      <c r="Q43" s="7"/>
      <c r="R43" s="8"/>
      <c r="S43" s="8">
        <v>1</v>
      </c>
      <c r="T43" s="8"/>
      <c r="U43" s="8"/>
      <c r="V43" s="8">
        <v>1</v>
      </c>
      <c r="W43" s="8"/>
      <c r="X43" s="8">
        <v>1</v>
      </c>
      <c r="Y43" s="8"/>
      <c r="Z43" s="8"/>
      <c r="AA43" s="8">
        <v>1</v>
      </c>
      <c r="AB43" s="8"/>
      <c r="AC43" s="8"/>
      <c r="AD43" s="8">
        <v>1</v>
      </c>
      <c r="AE43" s="8"/>
      <c r="AF43" s="8">
        <v>0</v>
      </c>
      <c r="AG43" s="8"/>
      <c r="AH43" s="8"/>
      <c r="AI43" s="8">
        <v>0</v>
      </c>
      <c r="AJ43" s="8"/>
      <c r="AK43" s="8"/>
      <c r="AL43" s="8">
        <v>0</v>
      </c>
      <c r="AM43" s="8"/>
      <c r="AN43" s="8"/>
      <c r="AO43" s="8"/>
      <c r="AP43" s="8">
        <v>1</v>
      </c>
      <c r="AQ43" s="8"/>
      <c r="AR43" s="8"/>
      <c r="AS43" s="8">
        <v>1</v>
      </c>
      <c r="AT43" s="8"/>
      <c r="AU43" s="8"/>
      <c r="AV43" s="8"/>
      <c r="AW43" s="8"/>
      <c r="AX43" s="8"/>
      <c r="AY43" s="8">
        <v>1</v>
      </c>
      <c r="AZ43" s="8"/>
      <c r="BA43" s="8"/>
      <c r="BB43" s="8">
        <v>1</v>
      </c>
      <c r="BC43" s="8"/>
      <c r="BD43" s="8"/>
      <c r="BE43" s="8">
        <v>1</v>
      </c>
      <c r="BF43" s="8"/>
      <c r="BG43" s="8"/>
      <c r="BH43" s="8">
        <v>1</v>
      </c>
      <c r="BI43" s="8"/>
      <c r="BJ43" s="8"/>
      <c r="BK43" s="8">
        <v>1</v>
      </c>
      <c r="BL43" s="12"/>
      <c r="BM43" s="8">
        <f t="shared" si="2"/>
        <v>16</v>
      </c>
      <c r="BN43" s="20">
        <f t="shared" si="3"/>
        <v>0.66666666666666663</v>
      </c>
      <c r="BO43" s="8"/>
      <c r="BP43" s="8"/>
      <c r="BQ43" s="8">
        <v>1</v>
      </c>
      <c r="BR43" s="8"/>
    </row>
    <row r="44" spans="1:70" s="4" customFormat="1" ht="15" customHeight="1">
      <c r="A44" s="16">
        <v>37</v>
      </c>
      <c r="B44" s="5" t="s">
        <v>51</v>
      </c>
      <c r="C44" s="6" t="s">
        <v>79</v>
      </c>
      <c r="D44" s="11">
        <v>1</v>
      </c>
      <c r="E44" s="7"/>
      <c r="F44" s="7">
        <v>1</v>
      </c>
      <c r="G44" s="7"/>
      <c r="H44" s="7">
        <v>1</v>
      </c>
      <c r="I44" s="7"/>
      <c r="J44" s="7"/>
      <c r="K44" s="7">
        <v>2</v>
      </c>
      <c r="L44" s="7"/>
      <c r="M44" s="7">
        <v>1</v>
      </c>
      <c r="N44" s="7"/>
      <c r="O44" s="7"/>
      <c r="P44" s="7">
        <v>1</v>
      </c>
      <c r="Q44" s="7"/>
      <c r="R44" s="8">
        <v>0</v>
      </c>
      <c r="S44" s="8"/>
      <c r="T44" s="8"/>
      <c r="U44" s="8">
        <v>0</v>
      </c>
      <c r="V44" s="8"/>
      <c r="W44" s="8"/>
      <c r="X44" s="8">
        <v>1</v>
      </c>
      <c r="Y44" s="8"/>
      <c r="Z44" s="8"/>
      <c r="AA44" s="8">
        <v>1</v>
      </c>
      <c r="AB44" s="8"/>
      <c r="AC44" s="8">
        <v>0</v>
      </c>
      <c r="AD44" s="8"/>
      <c r="AE44" s="8"/>
      <c r="AF44" s="8" t="s">
        <v>81</v>
      </c>
      <c r="AG44" s="8"/>
      <c r="AH44" s="8"/>
      <c r="AI44" s="8"/>
      <c r="AJ44" s="8"/>
      <c r="AK44" s="8">
        <v>2</v>
      </c>
      <c r="AL44" s="8"/>
      <c r="AM44" s="8">
        <v>1</v>
      </c>
      <c r="AN44" s="8"/>
      <c r="AO44" s="8"/>
      <c r="AP44" s="8">
        <v>1</v>
      </c>
      <c r="AQ44" s="8"/>
      <c r="AR44" s="8"/>
      <c r="AS44" s="8">
        <v>1</v>
      </c>
      <c r="AT44" s="8"/>
      <c r="AU44" s="8" t="s">
        <v>81</v>
      </c>
      <c r="AV44" s="8"/>
      <c r="AW44" s="8"/>
      <c r="AX44" s="8"/>
      <c r="AY44" s="8">
        <v>1</v>
      </c>
      <c r="AZ44" s="8"/>
      <c r="BA44" s="8"/>
      <c r="BB44" s="8">
        <v>1</v>
      </c>
      <c r="BC44" s="8"/>
      <c r="BD44" s="8"/>
      <c r="BE44" s="8"/>
      <c r="BF44" s="8"/>
      <c r="BG44" s="8"/>
      <c r="BH44" s="8"/>
      <c r="BI44" s="8"/>
      <c r="BJ44" s="8"/>
      <c r="BK44" s="8"/>
      <c r="BL44" s="12"/>
      <c r="BM44" s="8">
        <f t="shared" si="2"/>
        <v>15</v>
      </c>
      <c r="BN44" s="20">
        <f t="shared" si="3"/>
        <v>0.625</v>
      </c>
      <c r="BO44" s="8"/>
      <c r="BP44" s="8"/>
      <c r="BQ44" s="8">
        <v>1</v>
      </c>
      <c r="BR44" s="8"/>
    </row>
    <row r="45" spans="1:70" s="4" customFormat="1" ht="15" customHeight="1">
      <c r="A45" s="16">
        <v>38</v>
      </c>
      <c r="B45" s="5" t="s">
        <v>29</v>
      </c>
      <c r="C45" s="6" t="s">
        <v>79</v>
      </c>
      <c r="D45" s="11">
        <v>3</v>
      </c>
      <c r="E45" s="7"/>
      <c r="F45" s="7">
        <v>1</v>
      </c>
      <c r="G45" s="7"/>
      <c r="H45" s="7">
        <v>1</v>
      </c>
      <c r="I45" s="7"/>
      <c r="J45" s="7">
        <v>1</v>
      </c>
      <c r="K45" s="7"/>
      <c r="L45" s="7"/>
      <c r="M45" s="7">
        <v>1</v>
      </c>
      <c r="N45" s="7"/>
      <c r="O45" s="7">
        <v>0</v>
      </c>
      <c r="P45" s="7"/>
      <c r="Q45" s="7"/>
      <c r="R45" s="8">
        <v>0</v>
      </c>
      <c r="S45" s="8"/>
      <c r="T45" s="8"/>
      <c r="U45" s="8"/>
      <c r="V45" s="8">
        <v>1</v>
      </c>
      <c r="W45" s="8"/>
      <c r="X45" s="8">
        <v>1</v>
      </c>
      <c r="Y45" s="8"/>
      <c r="Z45" s="8"/>
      <c r="AA45" s="8">
        <v>1</v>
      </c>
      <c r="AB45" s="8"/>
      <c r="AC45" s="8"/>
      <c r="AD45" s="8"/>
      <c r="AE45" s="8">
        <v>2</v>
      </c>
      <c r="AF45" s="8"/>
      <c r="AG45" s="8">
        <v>1</v>
      </c>
      <c r="AH45" s="8"/>
      <c r="AI45" s="8" t="s">
        <v>81</v>
      </c>
      <c r="AJ45" s="8"/>
      <c r="AK45" s="8"/>
      <c r="AL45" s="8"/>
      <c r="AM45" s="8"/>
      <c r="AN45" s="8">
        <v>2</v>
      </c>
      <c r="AO45" s="8"/>
      <c r="AP45" s="8">
        <v>1</v>
      </c>
      <c r="AQ45" s="8"/>
      <c r="AR45" s="8"/>
      <c r="AS45" s="8">
        <v>1</v>
      </c>
      <c r="AT45" s="8"/>
      <c r="AU45" s="8"/>
      <c r="AV45" s="8"/>
      <c r="AW45" s="8"/>
      <c r="AX45" s="8"/>
      <c r="AY45" s="8">
        <v>1</v>
      </c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12"/>
      <c r="BM45" s="8">
        <f t="shared" si="2"/>
        <v>15</v>
      </c>
      <c r="BN45" s="20">
        <f t="shared" si="3"/>
        <v>0.625</v>
      </c>
      <c r="BO45" s="8"/>
      <c r="BP45" s="8"/>
      <c r="BQ45" s="8">
        <v>1</v>
      </c>
      <c r="BR45" s="8"/>
    </row>
    <row r="46" spans="1:70" s="4" customFormat="1" ht="15" customHeight="1">
      <c r="A46" s="16">
        <v>39</v>
      </c>
      <c r="B46" s="5" t="s">
        <v>33</v>
      </c>
      <c r="C46" s="6" t="s">
        <v>79</v>
      </c>
      <c r="D46" s="11">
        <v>3</v>
      </c>
      <c r="E46" s="7"/>
      <c r="F46" s="7">
        <v>1</v>
      </c>
      <c r="G46" s="7"/>
      <c r="H46" s="7">
        <v>1</v>
      </c>
      <c r="I46" s="7"/>
      <c r="J46" s="7">
        <v>1</v>
      </c>
      <c r="K46" s="7"/>
      <c r="L46" s="7"/>
      <c r="M46" s="7">
        <v>1</v>
      </c>
      <c r="N46" s="7"/>
      <c r="O46" s="7">
        <v>0</v>
      </c>
      <c r="P46" s="7"/>
      <c r="Q46" s="7"/>
      <c r="R46" s="8">
        <v>0</v>
      </c>
      <c r="S46" s="8"/>
      <c r="T46" s="8"/>
      <c r="U46" s="8">
        <v>0</v>
      </c>
      <c r="V46" s="8"/>
      <c r="W46" s="8"/>
      <c r="X46" s="8">
        <v>1</v>
      </c>
      <c r="Y46" s="8"/>
      <c r="Z46" s="8"/>
      <c r="AA46" s="8">
        <v>1</v>
      </c>
      <c r="AB46" s="8"/>
      <c r="AC46" s="8"/>
      <c r="AD46" s="8"/>
      <c r="AE46" s="8">
        <v>2</v>
      </c>
      <c r="AF46" s="8"/>
      <c r="AG46" s="8">
        <v>1</v>
      </c>
      <c r="AH46" s="8"/>
      <c r="AI46" s="8"/>
      <c r="AJ46" s="8">
        <v>1</v>
      </c>
      <c r="AK46" s="8"/>
      <c r="AL46" s="8"/>
      <c r="AM46" s="8"/>
      <c r="AN46" s="8">
        <v>2</v>
      </c>
      <c r="AO46" s="8"/>
      <c r="AP46" s="8"/>
      <c r="AQ46" s="8">
        <v>2</v>
      </c>
      <c r="AR46" s="8"/>
      <c r="AS46" s="8">
        <v>1</v>
      </c>
      <c r="AT46" s="8"/>
      <c r="AU46" s="8"/>
      <c r="AV46" s="8"/>
      <c r="AW46" s="8"/>
      <c r="AX46" s="8">
        <v>0</v>
      </c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12"/>
      <c r="BM46" s="8">
        <f t="shared" si="2"/>
        <v>15</v>
      </c>
      <c r="BN46" s="20">
        <f t="shared" si="3"/>
        <v>0.625</v>
      </c>
      <c r="BO46" s="8"/>
      <c r="BP46" s="8"/>
      <c r="BQ46" s="8">
        <v>1</v>
      </c>
      <c r="BR46" s="8"/>
    </row>
    <row r="47" spans="1:70" s="4" customFormat="1" ht="15" customHeight="1">
      <c r="A47" s="16">
        <v>40</v>
      </c>
      <c r="B47" s="5" t="s">
        <v>69</v>
      </c>
      <c r="C47" s="6" t="s">
        <v>80</v>
      </c>
      <c r="D47" s="11">
        <v>3</v>
      </c>
      <c r="E47" s="7"/>
      <c r="F47" s="7">
        <v>1</v>
      </c>
      <c r="G47" s="7"/>
      <c r="H47" s="7">
        <v>1</v>
      </c>
      <c r="I47" s="7"/>
      <c r="J47" s="7">
        <v>1</v>
      </c>
      <c r="K47" s="7"/>
      <c r="L47" s="7"/>
      <c r="M47" s="7">
        <v>1</v>
      </c>
      <c r="N47" s="7"/>
      <c r="O47" s="7"/>
      <c r="P47" s="7">
        <v>1</v>
      </c>
      <c r="Q47" s="7"/>
      <c r="R47" s="8"/>
      <c r="S47" s="8">
        <v>1</v>
      </c>
      <c r="T47" s="8"/>
      <c r="U47" s="8"/>
      <c r="V47" s="8">
        <v>1</v>
      </c>
      <c r="W47" s="8"/>
      <c r="X47" s="8">
        <v>1</v>
      </c>
      <c r="Y47" s="8"/>
      <c r="Z47" s="8"/>
      <c r="AA47" s="8">
        <v>1</v>
      </c>
      <c r="AB47" s="8"/>
      <c r="AC47" s="8"/>
      <c r="AD47" s="8">
        <v>1</v>
      </c>
      <c r="AE47" s="8"/>
      <c r="AF47" s="8">
        <v>0</v>
      </c>
      <c r="AG47" s="8"/>
      <c r="AH47" s="8"/>
      <c r="AI47" s="8">
        <v>0</v>
      </c>
      <c r="AJ47" s="8"/>
      <c r="AK47" s="8"/>
      <c r="AL47" s="8"/>
      <c r="AM47" s="8"/>
      <c r="AN47" s="8">
        <v>2</v>
      </c>
      <c r="AO47" s="8"/>
      <c r="AP47" s="8">
        <v>1</v>
      </c>
      <c r="AQ47" s="8"/>
      <c r="AR47" s="8"/>
      <c r="AS47" s="8">
        <v>1</v>
      </c>
      <c r="AT47" s="8"/>
      <c r="AU47" s="8"/>
      <c r="AV47" s="8"/>
      <c r="AW47" s="8"/>
      <c r="AX47" s="8"/>
      <c r="AY47" s="8">
        <v>1</v>
      </c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12"/>
      <c r="BM47" s="8">
        <f t="shared" si="2"/>
        <v>15</v>
      </c>
      <c r="BN47" s="20">
        <f t="shared" si="3"/>
        <v>0.625</v>
      </c>
      <c r="BO47" s="8"/>
      <c r="BP47" s="8"/>
      <c r="BQ47" s="8">
        <v>1</v>
      </c>
      <c r="BR47" s="8"/>
    </row>
    <row r="48" spans="1:70" s="4" customFormat="1" ht="15" customHeight="1">
      <c r="A48" s="16">
        <v>41</v>
      </c>
      <c r="B48" s="5" t="s">
        <v>76</v>
      </c>
      <c r="C48" s="6" t="s">
        <v>80</v>
      </c>
      <c r="D48" s="11">
        <v>3</v>
      </c>
      <c r="E48" s="7"/>
      <c r="F48" s="7">
        <v>1</v>
      </c>
      <c r="G48" s="7"/>
      <c r="H48" s="7">
        <v>1</v>
      </c>
      <c r="I48" s="7"/>
      <c r="J48" s="7">
        <v>1</v>
      </c>
      <c r="K48" s="7"/>
      <c r="L48" s="7"/>
      <c r="M48" s="7">
        <v>1</v>
      </c>
      <c r="N48" s="7"/>
      <c r="O48" s="7"/>
      <c r="P48" s="7"/>
      <c r="Q48" s="7">
        <v>2</v>
      </c>
      <c r="R48" s="8">
        <v>0</v>
      </c>
      <c r="S48" s="8"/>
      <c r="T48" s="8"/>
      <c r="U48" s="8"/>
      <c r="V48" s="8">
        <v>1</v>
      </c>
      <c r="W48" s="8"/>
      <c r="X48" s="8">
        <v>1</v>
      </c>
      <c r="Y48" s="8"/>
      <c r="Z48" s="8">
        <v>0</v>
      </c>
      <c r="AA48" s="8"/>
      <c r="AB48" s="8"/>
      <c r="AC48" s="8"/>
      <c r="AD48" s="8">
        <v>1</v>
      </c>
      <c r="AE48" s="8"/>
      <c r="AF48" s="8"/>
      <c r="AG48" s="8">
        <v>1</v>
      </c>
      <c r="AH48" s="8"/>
      <c r="AI48" s="8">
        <v>0</v>
      </c>
      <c r="AJ48" s="8"/>
      <c r="AK48" s="8"/>
      <c r="AL48" s="8"/>
      <c r="AM48" s="8"/>
      <c r="AN48" s="8">
        <v>2</v>
      </c>
      <c r="AO48" s="8"/>
      <c r="AP48" s="8">
        <v>1</v>
      </c>
      <c r="AQ48" s="8"/>
      <c r="AR48" s="8"/>
      <c r="AS48" s="8">
        <v>1</v>
      </c>
      <c r="AT48" s="8"/>
      <c r="AU48" s="8"/>
      <c r="AV48" s="8"/>
      <c r="AW48" s="8"/>
      <c r="AX48" s="8"/>
      <c r="AY48" s="8">
        <v>1</v>
      </c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12"/>
      <c r="BM48" s="8">
        <f t="shared" si="2"/>
        <v>15</v>
      </c>
      <c r="BN48" s="20">
        <f t="shared" si="3"/>
        <v>0.625</v>
      </c>
      <c r="BO48" s="8"/>
      <c r="BP48" s="8"/>
      <c r="BQ48" s="8">
        <v>1</v>
      </c>
      <c r="BR48" s="8"/>
    </row>
    <row r="49" spans="1:70" s="4" customFormat="1" ht="15" customHeight="1">
      <c r="A49" s="16">
        <v>42</v>
      </c>
      <c r="B49" s="5" t="s">
        <v>36</v>
      </c>
      <c r="C49" s="6" t="s">
        <v>79</v>
      </c>
      <c r="D49" s="11">
        <v>4</v>
      </c>
      <c r="E49" s="7"/>
      <c r="F49" s="7">
        <v>1</v>
      </c>
      <c r="G49" s="7"/>
      <c r="H49" s="7">
        <v>1</v>
      </c>
      <c r="I49" s="7"/>
      <c r="J49" s="7">
        <v>1</v>
      </c>
      <c r="K49" s="7"/>
      <c r="L49" s="7"/>
      <c r="M49" s="7">
        <v>1</v>
      </c>
      <c r="N49" s="7"/>
      <c r="O49" s="7">
        <v>0</v>
      </c>
      <c r="P49" s="7"/>
      <c r="Q49" s="7"/>
      <c r="R49" s="8">
        <v>0</v>
      </c>
      <c r="S49" s="8"/>
      <c r="T49" s="8"/>
      <c r="U49" s="8"/>
      <c r="V49" s="8">
        <v>1</v>
      </c>
      <c r="W49" s="8"/>
      <c r="X49" s="8">
        <v>1</v>
      </c>
      <c r="Y49" s="8"/>
      <c r="Z49" s="8"/>
      <c r="AA49" s="8">
        <v>1</v>
      </c>
      <c r="AB49" s="8"/>
      <c r="AC49" s="8"/>
      <c r="AD49" s="8">
        <v>1</v>
      </c>
      <c r="AE49" s="8"/>
      <c r="AF49" s="8"/>
      <c r="AG49" s="8">
        <v>1</v>
      </c>
      <c r="AH49" s="8"/>
      <c r="AI49" s="8"/>
      <c r="AJ49" s="8">
        <v>1</v>
      </c>
      <c r="AK49" s="8"/>
      <c r="AL49" s="8"/>
      <c r="AM49" s="8">
        <v>1</v>
      </c>
      <c r="AN49" s="8"/>
      <c r="AO49" s="8"/>
      <c r="AP49" s="8">
        <v>1</v>
      </c>
      <c r="AQ49" s="8"/>
      <c r="AR49" s="8"/>
      <c r="AS49" s="8">
        <v>1</v>
      </c>
      <c r="AT49" s="8"/>
      <c r="AU49" s="8"/>
      <c r="AV49" s="8"/>
      <c r="AW49" s="8"/>
      <c r="AX49" s="8">
        <v>0</v>
      </c>
      <c r="AY49" s="8"/>
      <c r="AZ49" s="8"/>
      <c r="BA49" s="8">
        <v>0</v>
      </c>
      <c r="BB49" s="8"/>
      <c r="BC49" s="8"/>
      <c r="BD49" s="8">
        <v>0</v>
      </c>
      <c r="BE49" s="8"/>
      <c r="BF49" s="8"/>
      <c r="BG49" s="8"/>
      <c r="BH49" s="8">
        <v>1</v>
      </c>
      <c r="BI49" s="8"/>
      <c r="BJ49" s="8"/>
      <c r="BK49" s="8">
        <v>1</v>
      </c>
      <c r="BL49" s="12"/>
      <c r="BM49" s="8">
        <f t="shared" si="2"/>
        <v>15</v>
      </c>
      <c r="BN49" s="20">
        <f t="shared" si="3"/>
        <v>0.625</v>
      </c>
      <c r="BO49" s="8"/>
      <c r="BP49" s="8"/>
      <c r="BQ49" s="8">
        <v>1</v>
      </c>
      <c r="BR49" s="8"/>
    </row>
    <row r="50" spans="1:70" s="4" customFormat="1" ht="15" customHeight="1">
      <c r="A50" s="16">
        <v>43</v>
      </c>
      <c r="B50" s="5" t="s">
        <v>77</v>
      </c>
      <c r="C50" s="6" t="s">
        <v>80</v>
      </c>
      <c r="D50" s="11">
        <v>2</v>
      </c>
      <c r="E50" s="7">
        <v>0</v>
      </c>
      <c r="F50" s="7"/>
      <c r="G50" s="7"/>
      <c r="H50" s="7">
        <v>1</v>
      </c>
      <c r="I50" s="7"/>
      <c r="J50" s="7">
        <v>1</v>
      </c>
      <c r="K50" s="7"/>
      <c r="L50" s="7"/>
      <c r="M50" s="7">
        <v>1</v>
      </c>
      <c r="N50" s="7"/>
      <c r="O50" s="7">
        <v>0</v>
      </c>
      <c r="P50" s="7"/>
      <c r="Q50" s="7"/>
      <c r="R50" s="8"/>
      <c r="S50" s="8">
        <v>1</v>
      </c>
      <c r="T50" s="8"/>
      <c r="U50" s="8">
        <v>0</v>
      </c>
      <c r="V50" s="8"/>
      <c r="W50" s="8"/>
      <c r="X50" s="8">
        <v>1</v>
      </c>
      <c r="Y50" s="8"/>
      <c r="Z50" s="8"/>
      <c r="AA50" s="8">
        <v>1</v>
      </c>
      <c r="AB50" s="8"/>
      <c r="AC50" s="8"/>
      <c r="AD50" s="8">
        <v>1</v>
      </c>
      <c r="AE50" s="8"/>
      <c r="AF50" s="8"/>
      <c r="AG50" s="8"/>
      <c r="AH50" s="8">
        <v>2</v>
      </c>
      <c r="AI50" s="8"/>
      <c r="AJ50" s="8"/>
      <c r="AK50" s="8">
        <v>2</v>
      </c>
      <c r="AL50" s="8">
        <v>0</v>
      </c>
      <c r="AM50" s="8"/>
      <c r="AN50" s="8"/>
      <c r="AO50" s="8">
        <v>0</v>
      </c>
      <c r="AP50" s="8"/>
      <c r="AQ50" s="8"/>
      <c r="AR50" s="8"/>
      <c r="AS50" s="8">
        <v>1</v>
      </c>
      <c r="AT50" s="8"/>
      <c r="AU50" s="8"/>
      <c r="AV50" s="8"/>
      <c r="AW50" s="8"/>
      <c r="AX50" s="8"/>
      <c r="AY50" s="8">
        <v>1</v>
      </c>
      <c r="AZ50" s="8"/>
      <c r="BA50" s="8"/>
      <c r="BB50" s="8">
        <v>1</v>
      </c>
      <c r="BC50" s="8"/>
      <c r="BD50" s="8"/>
      <c r="BE50" s="8"/>
      <c r="BF50" s="8"/>
      <c r="BG50" s="8"/>
      <c r="BH50" s="8"/>
      <c r="BI50" s="8"/>
      <c r="BJ50" s="8"/>
      <c r="BK50" s="8"/>
      <c r="BL50" s="12"/>
      <c r="BM50" s="8">
        <f t="shared" si="2"/>
        <v>14</v>
      </c>
      <c r="BN50" s="20">
        <f t="shared" si="3"/>
        <v>0.58333333333333337</v>
      </c>
      <c r="BO50" s="8"/>
      <c r="BP50" s="8"/>
      <c r="BQ50" s="8">
        <v>1</v>
      </c>
      <c r="BR50" s="8"/>
    </row>
    <row r="51" spans="1:70" s="4" customFormat="1" ht="15" customHeight="1">
      <c r="A51" s="16">
        <v>44</v>
      </c>
      <c r="B51" s="5" t="s">
        <v>46</v>
      </c>
      <c r="C51" s="6" t="s">
        <v>79</v>
      </c>
      <c r="D51" s="11">
        <v>4</v>
      </c>
      <c r="E51" s="7"/>
      <c r="F51" s="7">
        <v>1</v>
      </c>
      <c r="G51" s="7"/>
      <c r="H51" s="7">
        <v>1</v>
      </c>
      <c r="I51" s="7"/>
      <c r="J51" s="7">
        <v>1</v>
      </c>
      <c r="K51" s="7"/>
      <c r="L51" s="7">
        <v>0</v>
      </c>
      <c r="M51" s="7"/>
      <c r="N51" s="7"/>
      <c r="O51" s="7">
        <v>0</v>
      </c>
      <c r="P51" s="7"/>
      <c r="Q51" s="7"/>
      <c r="R51" s="8">
        <v>0</v>
      </c>
      <c r="S51" s="8"/>
      <c r="T51" s="8"/>
      <c r="U51" s="8"/>
      <c r="V51" s="8">
        <v>1</v>
      </c>
      <c r="W51" s="8"/>
      <c r="X51" s="8">
        <v>1</v>
      </c>
      <c r="Y51" s="8"/>
      <c r="Z51" s="8"/>
      <c r="AA51" s="8">
        <v>1</v>
      </c>
      <c r="AB51" s="8"/>
      <c r="AC51" s="8"/>
      <c r="AD51" s="8">
        <v>1</v>
      </c>
      <c r="AE51" s="8"/>
      <c r="AF51" s="8"/>
      <c r="AG51" s="8">
        <v>1</v>
      </c>
      <c r="AH51" s="8"/>
      <c r="AI51" s="8"/>
      <c r="AJ51" s="8">
        <v>1</v>
      </c>
      <c r="AK51" s="8"/>
      <c r="AL51" s="8"/>
      <c r="AM51" s="8">
        <v>1</v>
      </c>
      <c r="AN51" s="8"/>
      <c r="AO51" s="8"/>
      <c r="AP51" s="8">
        <v>1</v>
      </c>
      <c r="AQ51" s="8"/>
      <c r="AR51" s="8"/>
      <c r="AS51" s="8">
        <v>1</v>
      </c>
      <c r="AT51" s="8"/>
      <c r="AU51" s="8"/>
      <c r="AV51" s="8"/>
      <c r="AW51" s="8"/>
      <c r="AX51" s="8"/>
      <c r="AY51" s="8">
        <v>1</v>
      </c>
      <c r="AZ51" s="8"/>
      <c r="BA51" s="8">
        <v>0</v>
      </c>
      <c r="BB51" s="8"/>
      <c r="BC51" s="8"/>
      <c r="BD51" s="8">
        <v>0</v>
      </c>
      <c r="BE51" s="8"/>
      <c r="BF51" s="8"/>
      <c r="BG51" s="8"/>
      <c r="BH51" s="8">
        <v>1</v>
      </c>
      <c r="BI51" s="8"/>
      <c r="BJ51" s="8">
        <v>0</v>
      </c>
      <c r="BK51" s="8"/>
      <c r="BL51" s="12"/>
      <c r="BM51" s="8">
        <f t="shared" si="2"/>
        <v>14</v>
      </c>
      <c r="BN51" s="20">
        <f t="shared" si="3"/>
        <v>0.58333333333333337</v>
      </c>
      <c r="BO51" s="8"/>
      <c r="BP51" s="8"/>
      <c r="BQ51" s="8">
        <v>1</v>
      </c>
      <c r="BR51" s="8"/>
    </row>
    <row r="52" spans="1:70" s="4" customFormat="1" ht="15" customHeight="1">
      <c r="A52" s="16">
        <v>45</v>
      </c>
      <c r="B52" s="5" t="s">
        <v>34</v>
      </c>
      <c r="C52" s="6" t="s">
        <v>79</v>
      </c>
      <c r="D52" s="11">
        <v>3</v>
      </c>
      <c r="E52" s="7"/>
      <c r="F52" s="7">
        <v>1</v>
      </c>
      <c r="G52" s="7"/>
      <c r="H52" s="7">
        <v>1</v>
      </c>
      <c r="I52" s="7"/>
      <c r="J52" s="7">
        <v>1</v>
      </c>
      <c r="K52" s="7"/>
      <c r="L52" s="7"/>
      <c r="M52" s="7">
        <v>1</v>
      </c>
      <c r="N52" s="7"/>
      <c r="O52" s="7"/>
      <c r="P52" s="7"/>
      <c r="Q52" s="7">
        <v>2</v>
      </c>
      <c r="R52" s="8">
        <v>0</v>
      </c>
      <c r="S52" s="8"/>
      <c r="T52" s="8"/>
      <c r="U52" s="8"/>
      <c r="V52" s="8">
        <v>1</v>
      </c>
      <c r="W52" s="8">
        <v>0</v>
      </c>
      <c r="X52" s="8"/>
      <c r="Y52" s="8"/>
      <c r="Z52" s="8">
        <v>0</v>
      </c>
      <c r="AA52" s="8"/>
      <c r="AB52" s="8"/>
      <c r="AC52" s="8"/>
      <c r="AD52" s="8"/>
      <c r="AE52" s="8">
        <v>2</v>
      </c>
      <c r="AF52" s="8"/>
      <c r="AG52" s="8">
        <v>1</v>
      </c>
      <c r="AH52" s="8"/>
      <c r="AI52" s="8">
        <v>0</v>
      </c>
      <c r="AJ52" s="8"/>
      <c r="AK52" s="8"/>
      <c r="AL52" s="8"/>
      <c r="AM52" s="8"/>
      <c r="AN52" s="8">
        <v>2</v>
      </c>
      <c r="AO52" s="8" t="s">
        <v>81</v>
      </c>
      <c r="AP52" s="8"/>
      <c r="AQ52" s="8"/>
      <c r="AR52" s="8">
        <v>0</v>
      </c>
      <c r="AS52" s="8"/>
      <c r="AT52" s="8"/>
      <c r="AU52" s="8"/>
      <c r="AV52" s="8"/>
      <c r="AW52" s="8"/>
      <c r="AX52" s="8"/>
      <c r="AY52" s="8">
        <v>1</v>
      </c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12"/>
      <c r="BM52" s="8">
        <f t="shared" si="2"/>
        <v>13</v>
      </c>
      <c r="BN52" s="20">
        <f t="shared" si="3"/>
        <v>0.54166666666666663</v>
      </c>
      <c r="BO52" s="8"/>
      <c r="BP52" s="8"/>
      <c r="BQ52" s="8">
        <v>1</v>
      </c>
      <c r="BR52" s="8"/>
    </row>
    <row r="53" spans="1:70" s="4" customFormat="1" ht="15" customHeight="1">
      <c r="A53" s="16">
        <v>46</v>
      </c>
      <c r="B53" s="5" t="s">
        <v>42</v>
      </c>
      <c r="C53" s="6" t="s">
        <v>79</v>
      </c>
      <c r="D53" s="11">
        <v>3</v>
      </c>
      <c r="E53" s="7"/>
      <c r="F53" s="7">
        <v>1</v>
      </c>
      <c r="G53" s="7"/>
      <c r="H53" s="7">
        <v>1</v>
      </c>
      <c r="I53" s="7"/>
      <c r="J53" s="7">
        <v>1</v>
      </c>
      <c r="K53" s="7"/>
      <c r="L53" s="7"/>
      <c r="M53" s="7">
        <v>1</v>
      </c>
      <c r="N53" s="7"/>
      <c r="O53" s="7"/>
      <c r="P53" s="7"/>
      <c r="Q53" s="7">
        <v>2</v>
      </c>
      <c r="R53" s="8"/>
      <c r="S53" s="8">
        <v>1</v>
      </c>
      <c r="T53" s="8"/>
      <c r="U53" s="8"/>
      <c r="V53" s="8">
        <v>1</v>
      </c>
      <c r="W53" s="8">
        <v>0</v>
      </c>
      <c r="X53" s="8"/>
      <c r="Y53" s="8"/>
      <c r="Z53" s="8">
        <v>0</v>
      </c>
      <c r="AA53" s="8"/>
      <c r="AB53" s="8"/>
      <c r="AC53" s="8"/>
      <c r="AD53" s="8"/>
      <c r="AE53" s="8">
        <v>2</v>
      </c>
      <c r="AF53" s="8">
        <v>0</v>
      </c>
      <c r="AG53" s="8"/>
      <c r="AH53" s="8"/>
      <c r="AI53" s="8">
        <v>0</v>
      </c>
      <c r="AJ53" s="8"/>
      <c r="AK53" s="8"/>
      <c r="AL53" s="8"/>
      <c r="AM53" s="8"/>
      <c r="AN53" s="8">
        <v>2</v>
      </c>
      <c r="AO53" s="8">
        <v>0</v>
      </c>
      <c r="AP53" s="8"/>
      <c r="AQ53" s="8"/>
      <c r="AR53" s="8">
        <v>0</v>
      </c>
      <c r="AS53" s="8"/>
      <c r="AT53" s="8"/>
      <c r="AU53" s="8"/>
      <c r="AV53" s="8"/>
      <c r="AW53" s="8"/>
      <c r="AX53" s="8"/>
      <c r="AY53" s="8">
        <v>1</v>
      </c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12"/>
      <c r="BM53" s="8">
        <f t="shared" si="2"/>
        <v>13</v>
      </c>
      <c r="BN53" s="20">
        <f t="shared" si="3"/>
        <v>0.54166666666666663</v>
      </c>
      <c r="BO53" s="8"/>
      <c r="BP53" s="8"/>
      <c r="BQ53" s="8">
        <v>1</v>
      </c>
      <c r="BR53" s="8"/>
    </row>
    <row r="54" spans="1:70" s="4" customFormat="1" ht="15" customHeight="1">
      <c r="A54" s="16">
        <v>47</v>
      </c>
      <c r="B54" s="5" t="s">
        <v>74</v>
      </c>
      <c r="C54" s="6" t="s">
        <v>80</v>
      </c>
      <c r="D54" s="11">
        <v>4</v>
      </c>
      <c r="E54" s="7"/>
      <c r="F54" s="7">
        <v>1</v>
      </c>
      <c r="G54" s="7"/>
      <c r="H54" s="7">
        <v>1</v>
      </c>
      <c r="I54" s="7"/>
      <c r="J54" s="7">
        <v>1</v>
      </c>
      <c r="K54" s="7"/>
      <c r="L54" s="7">
        <v>0</v>
      </c>
      <c r="M54" s="7"/>
      <c r="N54" s="7"/>
      <c r="O54" s="7"/>
      <c r="P54" s="7">
        <v>1</v>
      </c>
      <c r="Q54" s="7"/>
      <c r="R54" s="8">
        <v>0</v>
      </c>
      <c r="S54" s="8"/>
      <c r="T54" s="8"/>
      <c r="U54" s="8"/>
      <c r="V54" s="8">
        <v>1</v>
      </c>
      <c r="W54" s="8"/>
      <c r="X54" s="8">
        <v>1</v>
      </c>
      <c r="Y54" s="8"/>
      <c r="Z54" s="8"/>
      <c r="AA54" s="8">
        <v>1</v>
      </c>
      <c r="AB54" s="8"/>
      <c r="AC54" s="8"/>
      <c r="AD54" s="8">
        <v>1</v>
      </c>
      <c r="AE54" s="8"/>
      <c r="AF54" s="8"/>
      <c r="AG54" s="8">
        <v>1</v>
      </c>
      <c r="AH54" s="8"/>
      <c r="AI54" s="8"/>
      <c r="AJ54" s="8">
        <v>1</v>
      </c>
      <c r="AK54" s="8"/>
      <c r="AL54" s="8">
        <v>0</v>
      </c>
      <c r="AM54" s="8"/>
      <c r="AN54" s="8"/>
      <c r="AO54" s="8">
        <v>0</v>
      </c>
      <c r="AP54" s="8"/>
      <c r="AQ54" s="8"/>
      <c r="AR54" s="8"/>
      <c r="AS54" s="8">
        <v>1</v>
      </c>
      <c r="AT54" s="8"/>
      <c r="AU54" s="8"/>
      <c r="AV54" s="8"/>
      <c r="AW54" s="8"/>
      <c r="AX54" s="8"/>
      <c r="AY54" s="8">
        <v>1</v>
      </c>
      <c r="AZ54" s="8"/>
      <c r="BA54" s="8">
        <v>0</v>
      </c>
      <c r="BB54" s="8"/>
      <c r="BC54" s="8"/>
      <c r="BD54" s="8"/>
      <c r="BE54" s="8">
        <v>1</v>
      </c>
      <c r="BF54" s="8"/>
      <c r="BG54" s="8" t="s">
        <v>81</v>
      </c>
      <c r="BH54" s="8"/>
      <c r="BI54" s="8"/>
      <c r="BJ54" s="8">
        <v>0</v>
      </c>
      <c r="BK54" s="8"/>
      <c r="BL54" s="12"/>
      <c r="BM54" s="8">
        <f t="shared" si="2"/>
        <v>13</v>
      </c>
      <c r="BN54" s="20">
        <f t="shared" si="3"/>
        <v>0.54166666666666663</v>
      </c>
      <c r="BO54" s="8"/>
      <c r="BP54" s="8"/>
      <c r="BQ54" s="8">
        <v>1</v>
      </c>
      <c r="BR54" s="8"/>
    </row>
    <row r="55" spans="1:70" s="4" customFormat="1" ht="15" customHeight="1">
      <c r="A55" s="16">
        <v>48</v>
      </c>
      <c r="B55" s="5" t="s">
        <v>73</v>
      </c>
      <c r="C55" s="6" t="s">
        <v>80</v>
      </c>
      <c r="D55" s="11">
        <v>2</v>
      </c>
      <c r="E55" s="7"/>
      <c r="F55" s="7">
        <v>1</v>
      </c>
      <c r="G55" s="7">
        <v>0</v>
      </c>
      <c r="H55" s="7"/>
      <c r="I55" s="7"/>
      <c r="J55" s="7">
        <v>1</v>
      </c>
      <c r="K55" s="7"/>
      <c r="L55" s="7"/>
      <c r="M55" s="7"/>
      <c r="N55" s="7">
        <v>2</v>
      </c>
      <c r="O55" s="7"/>
      <c r="P55" s="7">
        <v>1</v>
      </c>
      <c r="Q55" s="7"/>
      <c r="R55" s="8"/>
      <c r="S55" s="8">
        <v>1</v>
      </c>
      <c r="T55" s="8"/>
      <c r="U55" s="8">
        <v>0</v>
      </c>
      <c r="V55" s="8"/>
      <c r="W55" s="8">
        <v>0</v>
      </c>
      <c r="X55" s="8"/>
      <c r="Y55" s="8"/>
      <c r="Z55" s="8"/>
      <c r="AA55" s="8">
        <v>1</v>
      </c>
      <c r="AB55" s="8"/>
      <c r="AC55" s="8"/>
      <c r="AD55" s="8">
        <v>1</v>
      </c>
      <c r="AE55" s="8"/>
      <c r="AF55" s="8"/>
      <c r="AG55" s="8">
        <v>1</v>
      </c>
      <c r="AH55" s="8"/>
      <c r="AI55" s="8">
        <v>0</v>
      </c>
      <c r="AJ55" s="8"/>
      <c r="AK55" s="8"/>
      <c r="AL55" s="8"/>
      <c r="AM55" s="8">
        <v>1</v>
      </c>
      <c r="AN55" s="8"/>
      <c r="AO55" s="8">
        <v>0</v>
      </c>
      <c r="AP55" s="8"/>
      <c r="AQ55" s="8"/>
      <c r="AR55" s="8"/>
      <c r="AS55" s="8">
        <v>1</v>
      </c>
      <c r="AT55" s="8"/>
      <c r="AU55" s="8"/>
      <c r="AV55" s="8"/>
      <c r="AW55" s="8"/>
      <c r="AX55" s="8"/>
      <c r="AY55" s="8">
        <v>1</v>
      </c>
      <c r="AZ55" s="8"/>
      <c r="BA55" s="8">
        <v>0</v>
      </c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12"/>
      <c r="BM55" s="8">
        <f t="shared" si="2"/>
        <v>12</v>
      </c>
      <c r="BN55" s="20">
        <f t="shared" si="3"/>
        <v>0.5</v>
      </c>
      <c r="BO55" s="8"/>
      <c r="BP55" s="8"/>
      <c r="BQ55" s="8">
        <v>1</v>
      </c>
      <c r="BR55" s="8"/>
    </row>
    <row r="56" spans="1:70" s="4" customFormat="1" ht="15" customHeight="1">
      <c r="A56" s="16">
        <v>49</v>
      </c>
      <c r="B56" s="5" t="s">
        <v>63</v>
      </c>
      <c r="C56" s="6" t="s">
        <v>80</v>
      </c>
      <c r="D56" s="11">
        <v>4</v>
      </c>
      <c r="E56" s="7"/>
      <c r="F56" s="7">
        <v>1</v>
      </c>
      <c r="G56" s="7"/>
      <c r="H56" s="7">
        <v>1</v>
      </c>
      <c r="I56" s="7"/>
      <c r="J56" s="7">
        <v>1</v>
      </c>
      <c r="K56" s="7"/>
      <c r="L56" s="7">
        <v>0</v>
      </c>
      <c r="M56" s="7"/>
      <c r="N56" s="7"/>
      <c r="O56" s="7">
        <v>0</v>
      </c>
      <c r="P56" s="7"/>
      <c r="Q56" s="7"/>
      <c r="R56" s="8">
        <v>0</v>
      </c>
      <c r="S56" s="8"/>
      <c r="T56" s="8"/>
      <c r="U56" s="8"/>
      <c r="V56" s="8">
        <v>1</v>
      </c>
      <c r="W56" s="8"/>
      <c r="X56" s="8">
        <v>1</v>
      </c>
      <c r="Y56" s="8"/>
      <c r="Z56" s="8">
        <v>0</v>
      </c>
      <c r="AA56" s="8"/>
      <c r="AB56" s="8"/>
      <c r="AC56" s="8">
        <v>0</v>
      </c>
      <c r="AD56" s="8"/>
      <c r="AE56" s="8"/>
      <c r="AF56" s="8"/>
      <c r="AG56" s="8">
        <v>1</v>
      </c>
      <c r="AH56" s="8"/>
      <c r="AI56" s="8"/>
      <c r="AJ56" s="8">
        <v>1</v>
      </c>
      <c r="AK56" s="8"/>
      <c r="AL56" s="8">
        <v>0</v>
      </c>
      <c r="AM56" s="8"/>
      <c r="AN56" s="8"/>
      <c r="AO56" s="8" t="s">
        <v>81</v>
      </c>
      <c r="AP56" s="8"/>
      <c r="AQ56" s="8"/>
      <c r="AR56" s="8"/>
      <c r="AS56" s="8">
        <v>1</v>
      </c>
      <c r="AT56" s="8"/>
      <c r="AU56" s="8"/>
      <c r="AV56" s="8"/>
      <c r="AW56" s="8"/>
      <c r="AX56" s="8"/>
      <c r="AY56" s="8">
        <v>1</v>
      </c>
      <c r="AZ56" s="8"/>
      <c r="BA56" s="8">
        <v>0</v>
      </c>
      <c r="BB56" s="8"/>
      <c r="BC56" s="8"/>
      <c r="BD56" s="8">
        <v>0</v>
      </c>
      <c r="BE56" s="8"/>
      <c r="BF56" s="8"/>
      <c r="BG56" s="8" t="s">
        <v>81</v>
      </c>
      <c r="BH56" s="8"/>
      <c r="BI56" s="8"/>
      <c r="BJ56" s="8" t="s">
        <v>81</v>
      </c>
      <c r="BK56" s="8"/>
      <c r="BL56" s="12"/>
      <c r="BM56" s="8">
        <f t="shared" si="2"/>
        <v>9</v>
      </c>
      <c r="BN56" s="20">
        <f t="shared" si="3"/>
        <v>0.375</v>
      </c>
      <c r="BO56" s="8"/>
      <c r="BP56" s="8">
        <v>1</v>
      </c>
      <c r="BQ56" s="8"/>
      <c r="BR56" s="8"/>
    </row>
    <row r="57" spans="1:70" s="4" customFormat="1">
      <c r="A57" s="17"/>
      <c r="B57" s="18" t="s">
        <v>84</v>
      </c>
      <c r="C57" s="13"/>
      <c r="D57" s="14"/>
      <c r="E57" s="7">
        <f>COUNTIF(E8:E56,E7)</f>
        <v>2</v>
      </c>
      <c r="F57" s="7">
        <f t="shared" ref="F57:BL57" si="4">COUNTIF(F8:F56,F7)</f>
        <v>47</v>
      </c>
      <c r="G57" s="7">
        <f t="shared" si="4"/>
        <v>3</v>
      </c>
      <c r="H57" s="7">
        <f t="shared" si="4"/>
        <v>46</v>
      </c>
      <c r="I57" s="7">
        <f t="shared" si="4"/>
        <v>1</v>
      </c>
      <c r="J57" s="7">
        <f t="shared" si="4"/>
        <v>32</v>
      </c>
      <c r="K57" s="7">
        <f t="shared" si="4"/>
        <v>16</v>
      </c>
      <c r="L57" s="7">
        <f t="shared" si="4"/>
        <v>6</v>
      </c>
      <c r="M57" s="7">
        <f t="shared" si="4"/>
        <v>39</v>
      </c>
      <c r="N57" s="7">
        <f t="shared" si="4"/>
        <v>4</v>
      </c>
      <c r="O57" s="7">
        <f t="shared" si="4"/>
        <v>8</v>
      </c>
      <c r="P57" s="7">
        <f t="shared" si="4"/>
        <v>29</v>
      </c>
      <c r="Q57" s="7">
        <f t="shared" si="4"/>
        <v>12</v>
      </c>
      <c r="R57" s="7">
        <f t="shared" si="4"/>
        <v>12</v>
      </c>
      <c r="S57" s="7">
        <f t="shared" si="4"/>
        <v>26</v>
      </c>
      <c r="T57" s="7">
        <f t="shared" si="4"/>
        <v>11</v>
      </c>
      <c r="U57" s="7">
        <f t="shared" si="4"/>
        <v>8</v>
      </c>
      <c r="V57" s="7">
        <f t="shared" si="4"/>
        <v>41</v>
      </c>
      <c r="W57" s="7">
        <f t="shared" si="4"/>
        <v>8</v>
      </c>
      <c r="X57" s="7">
        <f t="shared" si="4"/>
        <v>40</v>
      </c>
      <c r="Y57" s="7">
        <f t="shared" si="4"/>
        <v>1</v>
      </c>
      <c r="Z57" s="7">
        <f t="shared" si="4"/>
        <v>6</v>
      </c>
      <c r="AA57" s="7">
        <f t="shared" si="4"/>
        <v>35</v>
      </c>
      <c r="AB57" s="7">
        <f t="shared" si="4"/>
        <v>8</v>
      </c>
      <c r="AC57" s="7">
        <f t="shared" si="4"/>
        <v>10</v>
      </c>
      <c r="AD57" s="7">
        <f t="shared" si="4"/>
        <v>28</v>
      </c>
      <c r="AE57" s="7">
        <f t="shared" si="4"/>
        <v>11</v>
      </c>
      <c r="AF57" s="7">
        <f t="shared" si="4"/>
        <v>7</v>
      </c>
      <c r="AG57" s="7">
        <f t="shared" si="4"/>
        <v>27</v>
      </c>
      <c r="AH57" s="7">
        <f t="shared" si="4"/>
        <v>13</v>
      </c>
      <c r="AI57" s="7">
        <f t="shared" si="4"/>
        <v>16</v>
      </c>
      <c r="AJ57" s="7">
        <f t="shared" si="4"/>
        <v>20</v>
      </c>
      <c r="AK57" s="7">
        <f t="shared" si="4"/>
        <v>12</v>
      </c>
      <c r="AL57" s="7">
        <f t="shared" si="4"/>
        <v>5</v>
      </c>
      <c r="AM57" s="7">
        <f t="shared" si="4"/>
        <v>32</v>
      </c>
      <c r="AN57" s="7">
        <f t="shared" si="4"/>
        <v>12</v>
      </c>
      <c r="AO57" s="7">
        <f t="shared" si="4"/>
        <v>11</v>
      </c>
      <c r="AP57" s="7">
        <f t="shared" si="4"/>
        <v>26</v>
      </c>
      <c r="AQ57" s="7">
        <f t="shared" si="4"/>
        <v>9</v>
      </c>
      <c r="AR57" s="7">
        <f t="shared" si="4"/>
        <v>3</v>
      </c>
      <c r="AS57" s="7">
        <f t="shared" si="4"/>
        <v>45</v>
      </c>
      <c r="AT57" s="7">
        <f t="shared" si="4"/>
        <v>1</v>
      </c>
      <c r="AU57" s="7">
        <f t="shared" si="4"/>
        <v>0</v>
      </c>
      <c r="AV57" s="7">
        <f t="shared" si="4"/>
        <v>8</v>
      </c>
      <c r="AW57" s="7">
        <f t="shared" si="4"/>
        <v>5</v>
      </c>
      <c r="AX57" s="7">
        <f t="shared" si="4"/>
        <v>7</v>
      </c>
      <c r="AY57" s="7">
        <f t="shared" si="4"/>
        <v>38</v>
      </c>
      <c r="AZ57" s="7">
        <f t="shared" si="4"/>
        <v>4</v>
      </c>
      <c r="BA57" s="7">
        <f t="shared" si="4"/>
        <v>9</v>
      </c>
      <c r="BB57" s="7">
        <f t="shared" si="4"/>
        <v>26</v>
      </c>
      <c r="BC57" s="7">
        <f t="shared" si="4"/>
        <v>1</v>
      </c>
      <c r="BD57" s="7">
        <f t="shared" si="4"/>
        <v>4</v>
      </c>
      <c r="BE57" s="7">
        <f t="shared" si="4"/>
        <v>4</v>
      </c>
      <c r="BF57" s="7">
        <f t="shared" si="4"/>
        <v>3</v>
      </c>
      <c r="BG57" s="7">
        <f t="shared" si="4"/>
        <v>1</v>
      </c>
      <c r="BH57" s="7">
        <f t="shared" si="4"/>
        <v>7</v>
      </c>
      <c r="BI57" s="7">
        <f t="shared" si="4"/>
        <v>0</v>
      </c>
      <c r="BJ57" s="7">
        <f t="shared" si="4"/>
        <v>2</v>
      </c>
      <c r="BK57" s="7">
        <f t="shared" si="4"/>
        <v>4</v>
      </c>
      <c r="BL57" s="7">
        <f t="shared" si="4"/>
        <v>4</v>
      </c>
      <c r="BM57" s="22">
        <f>SUM(BM8:BM56)</f>
        <v>854</v>
      </c>
      <c r="BN57" s="23">
        <f>BM57/1165</f>
        <v>0.73304721030042919</v>
      </c>
      <c r="BO57" s="8">
        <f>SUM(BO8:BO56)</f>
        <v>0</v>
      </c>
      <c r="BP57" s="8">
        <f t="shared" ref="BP57:BR57" si="5">SUM(BP8:BP56)</f>
        <v>1</v>
      </c>
      <c r="BQ57" s="8">
        <f t="shared" si="5"/>
        <v>24</v>
      </c>
      <c r="BR57" s="8">
        <f t="shared" si="5"/>
        <v>24</v>
      </c>
    </row>
    <row r="58" spans="1:70" s="4" customFormat="1" ht="45">
      <c r="A58" s="17"/>
      <c r="B58" s="18" t="s">
        <v>85</v>
      </c>
      <c r="C58" s="17"/>
      <c r="D58" s="7"/>
      <c r="E58" s="7">
        <f>COUNTIF(E8:E56,"N")</f>
        <v>0</v>
      </c>
      <c r="F58" s="7">
        <f t="shared" ref="F58:BL58" si="6">COUNTIF(F8:F56,"N")</f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7">
        <f t="shared" si="6"/>
        <v>0</v>
      </c>
      <c r="AA58" s="7">
        <f t="shared" si="6"/>
        <v>0</v>
      </c>
      <c r="AB58" s="7">
        <f t="shared" si="6"/>
        <v>0</v>
      </c>
      <c r="AC58" s="7">
        <f t="shared" si="6"/>
        <v>0</v>
      </c>
      <c r="AD58" s="7">
        <f t="shared" si="6"/>
        <v>0</v>
      </c>
      <c r="AE58" s="7">
        <f t="shared" si="6"/>
        <v>0</v>
      </c>
      <c r="AF58" s="7">
        <f t="shared" si="6"/>
        <v>2</v>
      </c>
      <c r="AG58" s="7">
        <f t="shared" si="6"/>
        <v>0</v>
      </c>
      <c r="AH58" s="7">
        <f t="shared" si="6"/>
        <v>0</v>
      </c>
      <c r="AI58" s="7">
        <f t="shared" si="6"/>
        <v>1</v>
      </c>
      <c r="AJ58" s="7">
        <f t="shared" si="6"/>
        <v>0</v>
      </c>
      <c r="AK58" s="7">
        <f t="shared" si="6"/>
        <v>0</v>
      </c>
      <c r="AL58" s="7">
        <f t="shared" si="6"/>
        <v>0</v>
      </c>
      <c r="AM58" s="7">
        <f t="shared" si="6"/>
        <v>0</v>
      </c>
      <c r="AN58" s="7">
        <f t="shared" si="6"/>
        <v>0</v>
      </c>
      <c r="AO58" s="7">
        <f t="shared" si="6"/>
        <v>3</v>
      </c>
      <c r="AP58" s="7">
        <f t="shared" si="6"/>
        <v>0</v>
      </c>
      <c r="AQ58" s="7">
        <f t="shared" si="6"/>
        <v>0</v>
      </c>
      <c r="AR58" s="7">
        <f t="shared" si="6"/>
        <v>0</v>
      </c>
      <c r="AS58" s="7">
        <f t="shared" si="6"/>
        <v>0</v>
      </c>
      <c r="AT58" s="7">
        <f t="shared" si="6"/>
        <v>0</v>
      </c>
      <c r="AU58" s="7">
        <f t="shared" si="6"/>
        <v>1</v>
      </c>
      <c r="AV58" s="7">
        <f t="shared" si="6"/>
        <v>0</v>
      </c>
      <c r="AW58" s="7">
        <f t="shared" si="6"/>
        <v>0</v>
      </c>
      <c r="AX58" s="7">
        <f t="shared" si="6"/>
        <v>0</v>
      </c>
      <c r="AY58" s="7">
        <f t="shared" si="6"/>
        <v>0</v>
      </c>
      <c r="AZ58" s="7">
        <f t="shared" si="6"/>
        <v>0</v>
      </c>
      <c r="BA58" s="7">
        <f t="shared" si="6"/>
        <v>0</v>
      </c>
      <c r="BB58" s="7">
        <f t="shared" si="6"/>
        <v>0</v>
      </c>
      <c r="BC58" s="7">
        <f t="shared" si="6"/>
        <v>0</v>
      </c>
      <c r="BD58" s="7">
        <f t="shared" si="6"/>
        <v>0</v>
      </c>
      <c r="BE58" s="7">
        <f t="shared" si="6"/>
        <v>0</v>
      </c>
      <c r="BF58" s="7">
        <f t="shared" si="6"/>
        <v>0</v>
      </c>
      <c r="BG58" s="7">
        <f t="shared" si="6"/>
        <v>3</v>
      </c>
      <c r="BH58" s="7">
        <f t="shared" si="6"/>
        <v>0</v>
      </c>
      <c r="BI58" s="7">
        <f t="shared" si="6"/>
        <v>0</v>
      </c>
      <c r="BJ58" s="7">
        <f t="shared" si="6"/>
        <v>1</v>
      </c>
      <c r="BK58" s="7">
        <f t="shared" si="6"/>
        <v>0</v>
      </c>
      <c r="BL58" s="7">
        <f t="shared" si="6"/>
        <v>0</v>
      </c>
      <c r="BM58" s="8"/>
      <c r="BN58" s="20"/>
      <c r="BO58" s="8"/>
      <c r="BP58" s="8"/>
      <c r="BQ58" s="8"/>
      <c r="BR58" s="8"/>
    </row>
    <row r="59" spans="1:70">
      <c r="A59" s="2"/>
      <c r="B59" s="2"/>
      <c r="C59" s="2"/>
      <c r="D59" s="3"/>
      <c r="E59" s="2"/>
      <c r="F59" s="2"/>
      <c r="G59" s="2"/>
      <c r="H59" s="2"/>
      <c r="I59" s="2"/>
      <c r="J59" s="3"/>
      <c r="K59" s="2"/>
      <c r="L59" s="2"/>
      <c r="M59" s="2"/>
      <c r="N59" s="2"/>
      <c r="O59" s="3"/>
      <c r="P59" s="3"/>
      <c r="Q59" s="3"/>
    </row>
    <row r="60" spans="1:70">
      <c r="A60" s="2"/>
      <c r="B60" s="2"/>
      <c r="C60" s="2"/>
      <c r="D60" s="3"/>
      <c r="E60" s="2"/>
      <c r="F60" s="2"/>
      <c r="G60" s="2"/>
      <c r="H60" s="2"/>
      <c r="I60" s="2"/>
      <c r="J60" s="3"/>
      <c r="K60" s="2"/>
      <c r="L60" s="2"/>
      <c r="M60" s="2"/>
      <c r="N60" s="2"/>
      <c r="O60" s="3"/>
      <c r="P60" s="3"/>
      <c r="Q60" s="3"/>
    </row>
    <row r="61" spans="1:70">
      <c r="A61" s="2"/>
      <c r="B61" s="2"/>
      <c r="C61" s="2"/>
      <c r="D61" s="3"/>
      <c r="E61" s="2"/>
      <c r="F61" s="2"/>
      <c r="G61" s="2"/>
      <c r="H61" s="2"/>
      <c r="I61" s="2"/>
      <c r="J61" s="3"/>
      <c r="K61" s="2"/>
      <c r="L61" s="2"/>
      <c r="M61" s="2"/>
      <c r="N61" s="2"/>
      <c r="O61" s="3"/>
      <c r="P61" s="3"/>
      <c r="Q61" s="3"/>
    </row>
    <row r="62" spans="1:70">
      <c r="A62" s="2"/>
      <c r="B62" s="2"/>
      <c r="C62" s="2"/>
      <c r="D62" s="3"/>
      <c r="E62" s="2"/>
      <c r="F62" s="2"/>
      <c r="G62" s="2"/>
      <c r="H62" s="2"/>
      <c r="I62" s="2"/>
      <c r="J62" s="3"/>
      <c r="K62" s="2"/>
      <c r="L62" s="2"/>
      <c r="M62" s="2"/>
      <c r="N62" s="2"/>
      <c r="O62" s="3"/>
      <c r="P62" s="3"/>
      <c r="Q62" s="3"/>
    </row>
    <row r="63" spans="1:70">
      <c r="A63" s="2"/>
      <c r="B63" s="2"/>
      <c r="C63" s="2"/>
      <c r="D63" s="3"/>
      <c r="E63" s="2"/>
      <c r="F63" s="2"/>
      <c r="G63" s="2"/>
      <c r="H63" s="2"/>
      <c r="I63" s="2"/>
      <c r="J63" s="3"/>
      <c r="K63" s="2"/>
      <c r="L63" s="2"/>
      <c r="M63" s="2"/>
      <c r="N63" s="2"/>
      <c r="O63" s="3"/>
      <c r="P63" s="3"/>
      <c r="Q63" s="3"/>
    </row>
    <row r="64" spans="1:70">
      <c r="A64" s="2"/>
      <c r="B64" s="2"/>
      <c r="C64" s="2"/>
      <c r="D64" s="3"/>
      <c r="E64" s="2"/>
      <c r="F64" s="2"/>
      <c r="G64" s="2"/>
      <c r="H64" s="2"/>
      <c r="I64" s="2"/>
      <c r="J64" s="3"/>
      <c r="K64" s="2"/>
      <c r="L64" s="2"/>
      <c r="M64" s="2"/>
      <c r="N64" s="2"/>
      <c r="O64" s="3"/>
      <c r="P64" s="3"/>
      <c r="Q64" s="3"/>
    </row>
    <row r="65" spans="1:17">
      <c r="A65" s="2"/>
      <c r="B65" s="2"/>
      <c r="C65" s="2"/>
      <c r="D65" s="3"/>
      <c r="E65" s="2"/>
      <c r="F65" s="2"/>
      <c r="G65" s="2"/>
      <c r="H65" s="2"/>
      <c r="I65" s="2"/>
      <c r="J65" s="3"/>
      <c r="K65" s="2"/>
      <c r="L65" s="2"/>
      <c r="M65" s="2"/>
      <c r="N65" s="2"/>
      <c r="O65" s="3"/>
      <c r="P65" s="3"/>
      <c r="Q65" s="3"/>
    </row>
    <row r="66" spans="1:17">
      <c r="A66" s="2"/>
      <c r="B66" s="2"/>
      <c r="C66" s="2"/>
      <c r="D66" s="3"/>
      <c r="E66" s="2"/>
      <c r="F66" s="2"/>
      <c r="G66" s="2"/>
      <c r="H66" s="2"/>
      <c r="I66" s="2"/>
      <c r="J66" s="3"/>
      <c r="K66" s="2"/>
      <c r="L66" s="2"/>
      <c r="M66" s="2"/>
      <c r="N66" s="2"/>
      <c r="O66" s="3"/>
      <c r="P66" s="3"/>
      <c r="Q66" s="3"/>
    </row>
    <row r="67" spans="1:17">
      <c r="A67" s="2"/>
      <c r="B67" s="2"/>
      <c r="C67" s="2"/>
      <c r="D67" s="3"/>
      <c r="E67" s="2"/>
      <c r="F67" s="2"/>
      <c r="G67" s="2"/>
      <c r="H67" s="2"/>
      <c r="I67" s="2"/>
      <c r="J67" s="3"/>
      <c r="K67" s="2"/>
      <c r="L67" s="2"/>
      <c r="M67" s="2"/>
      <c r="N67" s="2"/>
      <c r="O67" s="3"/>
      <c r="P67" s="3"/>
      <c r="Q67" s="3"/>
    </row>
    <row r="68" spans="1:17">
      <c r="A68" s="2"/>
      <c r="B68" s="2"/>
      <c r="C68" s="2"/>
      <c r="D68" s="3"/>
      <c r="E68" s="2"/>
      <c r="F68" s="2"/>
      <c r="G68" s="2"/>
      <c r="H68" s="2"/>
      <c r="I68" s="2"/>
      <c r="J68" s="3"/>
      <c r="K68" s="2"/>
      <c r="L68" s="2"/>
      <c r="M68" s="2"/>
      <c r="N68" s="2"/>
      <c r="O68" s="3"/>
      <c r="P68" s="3"/>
      <c r="Q68" s="3"/>
    </row>
    <row r="69" spans="1:17">
      <c r="A69" s="2"/>
      <c r="B69" s="2"/>
      <c r="C69" s="2"/>
      <c r="D69" s="3"/>
      <c r="E69" s="2"/>
      <c r="F69" s="2"/>
      <c r="G69" s="2"/>
      <c r="H69" s="2"/>
      <c r="I69" s="2"/>
      <c r="J69" s="3"/>
      <c r="K69" s="2"/>
      <c r="L69" s="2"/>
      <c r="M69" s="2"/>
      <c r="N69" s="2"/>
      <c r="O69" s="3"/>
      <c r="P69" s="3"/>
      <c r="Q69" s="3"/>
    </row>
    <row r="70" spans="1:17">
      <c r="A70" s="2"/>
      <c r="B70" s="2"/>
      <c r="C70" s="2"/>
      <c r="D70" s="3"/>
      <c r="E70" s="2"/>
      <c r="F70" s="2"/>
      <c r="G70" s="2"/>
      <c r="H70" s="2"/>
      <c r="I70" s="2"/>
      <c r="J70" s="3"/>
      <c r="K70" s="2"/>
      <c r="L70" s="2"/>
      <c r="M70" s="2"/>
      <c r="N70" s="2"/>
      <c r="O70" s="3"/>
      <c r="P70" s="3"/>
      <c r="Q70" s="3"/>
    </row>
    <row r="71" spans="1:17">
      <c r="A71" s="2"/>
      <c r="B71" s="2"/>
      <c r="C71" s="2"/>
      <c r="D71" s="3"/>
      <c r="E71" s="2"/>
      <c r="F71" s="2"/>
      <c r="G71" s="2"/>
      <c r="H71" s="2"/>
      <c r="I71" s="2"/>
      <c r="J71" s="3"/>
      <c r="K71" s="2"/>
      <c r="L71" s="2"/>
      <c r="M71" s="2"/>
      <c r="N71" s="2"/>
      <c r="O71" s="3"/>
      <c r="P71" s="3"/>
      <c r="Q71" s="3"/>
    </row>
    <row r="72" spans="1:17">
      <c r="A72" s="2"/>
      <c r="B72" s="2"/>
      <c r="C72" s="2"/>
      <c r="D72" s="3"/>
      <c r="E72" s="2"/>
      <c r="F72" s="2"/>
      <c r="G72" s="2"/>
      <c r="H72" s="2"/>
      <c r="I72" s="2"/>
      <c r="J72" s="3"/>
      <c r="K72" s="2"/>
      <c r="L72" s="2"/>
      <c r="M72" s="2"/>
      <c r="N72" s="2"/>
      <c r="O72" s="3"/>
      <c r="P72" s="3"/>
      <c r="Q72" s="3"/>
    </row>
    <row r="73" spans="1:17">
      <c r="A73" s="2"/>
      <c r="B73" s="2"/>
      <c r="C73" s="2"/>
      <c r="D73" s="3"/>
      <c r="E73" s="2"/>
      <c r="F73" s="2"/>
      <c r="G73" s="2"/>
      <c r="H73" s="2"/>
      <c r="I73" s="2"/>
      <c r="J73" s="3"/>
      <c r="K73" s="2"/>
      <c r="L73" s="2"/>
      <c r="M73" s="2"/>
      <c r="N73" s="2"/>
      <c r="O73" s="3"/>
      <c r="P73" s="3"/>
      <c r="Q73" s="3"/>
    </row>
    <row r="74" spans="1:17">
      <c r="A74" s="2"/>
      <c r="B74" s="2"/>
      <c r="C74" s="2"/>
      <c r="D74" s="3"/>
      <c r="E74" s="2"/>
      <c r="F74" s="2"/>
      <c r="G74" s="2"/>
      <c r="H74" s="2"/>
      <c r="I74" s="2"/>
      <c r="J74" s="3"/>
      <c r="K74" s="2"/>
      <c r="L74" s="2"/>
      <c r="M74" s="2"/>
      <c r="N74" s="2"/>
      <c r="O74" s="3"/>
      <c r="P74" s="3"/>
      <c r="Q74" s="3"/>
    </row>
    <row r="75" spans="1:17">
      <c r="A75" s="2"/>
      <c r="B75" s="2"/>
      <c r="C75" s="2"/>
      <c r="D75" s="3"/>
      <c r="E75" s="2"/>
      <c r="F75" s="2"/>
      <c r="G75" s="2"/>
      <c r="H75" s="2"/>
      <c r="I75" s="2"/>
      <c r="J75" s="3"/>
      <c r="K75" s="2"/>
      <c r="L75" s="2"/>
      <c r="M75" s="2"/>
      <c r="N75" s="2"/>
      <c r="O75" s="3"/>
      <c r="P75" s="3"/>
      <c r="Q75" s="3"/>
    </row>
    <row r="76" spans="1:17">
      <c r="A76" s="2"/>
      <c r="B76" s="2"/>
      <c r="C76" s="2"/>
      <c r="D76" s="3"/>
      <c r="E76" s="2"/>
      <c r="F76" s="2"/>
      <c r="G76" s="2"/>
      <c r="H76" s="2"/>
      <c r="I76" s="2"/>
      <c r="J76" s="3"/>
      <c r="K76" s="2"/>
      <c r="L76" s="2"/>
      <c r="M76" s="2"/>
      <c r="N76" s="2"/>
      <c r="O76" s="3"/>
      <c r="P76" s="3"/>
      <c r="Q76" s="3"/>
    </row>
    <row r="77" spans="1:17">
      <c r="A77" s="2"/>
      <c r="B77" s="2"/>
      <c r="C77" s="2"/>
      <c r="D77" s="3"/>
      <c r="E77" s="2"/>
      <c r="F77" s="2"/>
      <c r="G77" s="2"/>
      <c r="H77" s="2"/>
      <c r="I77" s="2"/>
      <c r="J77" s="3"/>
      <c r="K77" s="2"/>
      <c r="L77" s="2"/>
      <c r="M77" s="2"/>
      <c r="N77" s="2"/>
      <c r="O77" s="3"/>
      <c r="P77" s="3"/>
      <c r="Q77" s="3"/>
    </row>
    <row r="78" spans="1:17">
      <c r="A78" s="2"/>
      <c r="B78" s="2"/>
      <c r="C78" s="2"/>
      <c r="D78" s="3"/>
      <c r="E78" s="2"/>
      <c r="F78" s="2"/>
      <c r="G78" s="2"/>
      <c r="H78" s="2"/>
      <c r="I78" s="2"/>
      <c r="J78" s="3"/>
      <c r="K78" s="2"/>
      <c r="L78" s="2"/>
      <c r="M78" s="2"/>
      <c r="N78" s="2"/>
      <c r="O78" s="3"/>
      <c r="P78" s="3"/>
      <c r="Q78" s="3"/>
    </row>
    <row r="79" spans="1:17">
      <c r="A79" s="2"/>
      <c r="B79" s="2"/>
      <c r="C79" s="2"/>
      <c r="D79" s="3"/>
      <c r="E79" s="2"/>
      <c r="F79" s="2"/>
      <c r="G79" s="2"/>
      <c r="H79" s="2"/>
      <c r="I79" s="2"/>
      <c r="J79" s="3"/>
      <c r="K79" s="2"/>
      <c r="L79" s="2"/>
      <c r="M79" s="2"/>
      <c r="N79" s="2"/>
      <c r="O79" s="3"/>
      <c r="P79" s="3"/>
      <c r="Q79" s="3"/>
    </row>
    <row r="80" spans="1:17">
      <c r="A80" s="2"/>
      <c r="B80" s="2"/>
      <c r="C80" s="2"/>
      <c r="D80" s="3"/>
      <c r="E80" s="2"/>
      <c r="F80" s="2"/>
      <c r="G80" s="2"/>
      <c r="H80" s="2"/>
      <c r="I80" s="2"/>
      <c r="J80" s="3"/>
      <c r="K80" s="2"/>
      <c r="L80" s="2"/>
      <c r="M80" s="2"/>
      <c r="N80" s="2"/>
      <c r="O80" s="3"/>
      <c r="P80" s="3"/>
      <c r="Q80" s="3"/>
    </row>
    <row r="81" spans="1:17">
      <c r="A81" s="2"/>
      <c r="B81" s="2"/>
      <c r="C81" s="2"/>
      <c r="D81" s="3"/>
      <c r="E81" s="2"/>
      <c r="F81" s="2"/>
      <c r="G81" s="2"/>
      <c r="H81" s="2"/>
      <c r="I81" s="2"/>
      <c r="J81" s="3"/>
      <c r="K81" s="2"/>
      <c r="L81" s="2"/>
      <c r="M81" s="2"/>
      <c r="N81" s="2"/>
      <c r="O81" s="3"/>
      <c r="P81" s="3"/>
      <c r="Q81" s="3"/>
    </row>
    <row r="82" spans="1:17">
      <c r="A82" s="2"/>
      <c r="B82" s="2"/>
      <c r="C82" s="2"/>
      <c r="D82" s="3"/>
      <c r="E82" s="2"/>
      <c r="F82" s="2"/>
      <c r="G82" s="2"/>
      <c r="H82" s="2"/>
      <c r="I82" s="2"/>
      <c r="J82" s="3"/>
      <c r="K82" s="2"/>
      <c r="L82" s="2"/>
      <c r="M82" s="2"/>
      <c r="N82" s="2"/>
      <c r="O82" s="3"/>
      <c r="P82" s="3"/>
      <c r="Q82" s="3"/>
    </row>
    <row r="83" spans="1:17">
      <c r="A83" s="2"/>
      <c r="B83" s="2"/>
      <c r="C83" s="2"/>
      <c r="D83" s="3"/>
      <c r="E83" s="2"/>
      <c r="F83" s="2"/>
      <c r="G83" s="2"/>
      <c r="H83" s="2"/>
      <c r="I83" s="2"/>
      <c r="J83" s="3"/>
      <c r="K83" s="2"/>
      <c r="L83" s="2"/>
      <c r="M83" s="2"/>
      <c r="N83" s="2"/>
      <c r="O83" s="3"/>
      <c r="P83" s="3"/>
      <c r="Q83" s="3"/>
    </row>
    <row r="84" spans="1:17">
      <c r="A84" s="2"/>
      <c r="B84" s="2"/>
      <c r="C84" s="2"/>
      <c r="D84" s="3"/>
      <c r="E84" s="2"/>
      <c r="F84" s="2"/>
      <c r="G84" s="2"/>
      <c r="H84" s="2"/>
      <c r="I84" s="2"/>
      <c r="J84" s="3"/>
      <c r="K84" s="2"/>
      <c r="L84" s="2"/>
      <c r="M84" s="2"/>
      <c r="N84" s="2"/>
      <c r="O84" s="3"/>
      <c r="P84" s="3"/>
      <c r="Q84" s="3"/>
    </row>
    <row r="85" spans="1:17">
      <c r="A85" s="2"/>
      <c r="B85" s="2"/>
      <c r="C85" s="2"/>
      <c r="D85" s="3"/>
      <c r="E85" s="2"/>
      <c r="F85" s="2"/>
      <c r="G85" s="2"/>
      <c r="H85" s="2"/>
      <c r="I85" s="2"/>
      <c r="J85" s="3"/>
      <c r="K85" s="2"/>
      <c r="L85" s="2"/>
      <c r="M85" s="2"/>
      <c r="N85" s="2"/>
      <c r="O85" s="3"/>
      <c r="P85" s="3"/>
      <c r="Q85" s="3"/>
    </row>
    <row r="86" spans="1:17">
      <c r="A86" s="2"/>
      <c r="B86" s="2"/>
      <c r="C86" s="2"/>
      <c r="D86" s="3"/>
      <c r="E86" s="2"/>
      <c r="F86" s="2"/>
      <c r="G86" s="2"/>
      <c r="H86" s="2"/>
      <c r="I86" s="2"/>
      <c r="J86" s="3"/>
      <c r="K86" s="2"/>
      <c r="L86" s="2"/>
      <c r="M86" s="2"/>
      <c r="N86" s="2"/>
      <c r="O86" s="3"/>
      <c r="P86" s="3"/>
      <c r="Q86" s="3"/>
    </row>
    <row r="87" spans="1:17">
      <c r="A87" s="2"/>
      <c r="B87" s="2"/>
      <c r="C87" s="2"/>
      <c r="D87" s="3"/>
      <c r="E87" s="2"/>
      <c r="F87" s="2"/>
      <c r="G87" s="2"/>
      <c r="H87" s="2"/>
      <c r="I87" s="2"/>
      <c r="J87" s="3"/>
      <c r="K87" s="2"/>
      <c r="L87" s="2"/>
      <c r="M87" s="2"/>
      <c r="N87" s="2"/>
      <c r="O87" s="3"/>
      <c r="P87" s="3"/>
      <c r="Q87" s="3"/>
    </row>
    <row r="88" spans="1:17">
      <c r="A88" s="2"/>
      <c r="B88" s="2"/>
      <c r="C88" s="2"/>
      <c r="D88" s="3"/>
      <c r="E88" s="2"/>
      <c r="F88" s="2"/>
      <c r="G88" s="2"/>
      <c r="H88" s="2"/>
      <c r="I88" s="2"/>
      <c r="J88" s="3"/>
      <c r="K88" s="2"/>
      <c r="L88" s="2"/>
      <c r="M88" s="2"/>
      <c r="N88" s="2"/>
      <c r="O88" s="3"/>
      <c r="P88" s="3"/>
      <c r="Q88" s="3"/>
    </row>
    <row r="89" spans="1:17">
      <c r="A89" s="2"/>
      <c r="B89" s="2"/>
      <c r="C89" s="2"/>
      <c r="D89" s="3"/>
      <c r="E89" s="2"/>
      <c r="F89" s="2"/>
      <c r="G89" s="2"/>
      <c r="H89" s="2"/>
      <c r="I89" s="2"/>
      <c r="J89" s="3"/>
      <c r="K89" s="2"/>
      <c r="L89" s="2"/>
      <c r="M89" s="2"/>
      <c r="N89" s="2"/>
      <c r="O89" s="3"/>
      <c r="P89" s="3"/>
      <c r="Q89" s="3"/>
    </row>
    <row r="90" spans="1:17">
      <c r="A90" s="2"/>
      <c r="B90" s="2"/>
      <c r="C90" s="2"/>
      <c r="D90" s="3"/>
      <c r="E90" s="2"/>
      <c r="F90" s="2"/>
      <c r="G90" s="2"/>
      <c r="H90" s="2"/>
      <c r="I90" s="2"/>
      <c r="J90" s="3"/>
      <c r="K90" s="2"/>
      <c r="L90" s="2"/>
      <c r="M90" s="2"/>
      <c r="N90" s="2"/>
      <c r="O90" s="3"/>
      <c r="P90" s="3"/>
      <c r="Q90" s="3"/>
    </row>
    <row r="91" spans="1:17">
      <c r="A91" s="2"/>
      <c r="B91" s="2"/>
      <c r="C91" s="2"/>
      <c r="D91" s="3"/>
      <c r="E91" s="2"/>
      <c r="F91" s="2"/>
      <c r="G91" s="2"/>
      <c r="H91" s="2"/>
      <c r="I91" s="2"/>
      <c r="J91" s="3"/>
      <c r="K91" s="2"/>
      <c r="L91" s="2"/>
      <c r="M91" s="2"/>
      <c r="N91" s="2"/>
      <c r="O91" s="3"/>
      <c r="P91" s="3"/>
      <c r="Q91" s="3"/>
    </row>
    <row r="92" spans="1:17">
      <c r="A92" s="2"/>
      <c r="B92" s="2"/>
      <c r="C92" s="2"/>
      <c r="D92" s="3"/>
      <c r="E92" s="2"/>
      <c r="F92" s="2"/>
      <c r="G92" s="2"/>
      <c r="H92" s="2"/>
      <c r="I92" s="2"/>
      <c r="J92" s="3"/>
      <c r="K92" s="2"/>
      <c r="L92" s="2"/>
      <c r="M92" s="2"/>
      <c r="N92" s="2"/>
      <c r="O92" s="3"/>
      <c r="P92" s="3"/>
      <c r="Q92" s="3"/>
    </row>
    <row r="93" spans="1:17">
      <c r="A93" s="2"/>
      <c r="B93" s="2"/>
      <c r="C93" s="2"/>
      <c r="D93" s="3"/>
      <c r="E93" s="2"/>
      <c r="F93" s="2"/>
      <c r="G93" s="2"/>
      <c r="H93" s="2"/>
      <c r="I93" s="2"/>
      <c r="J93" s="3"/>
      <c r="K93" s="2"/>
      <c r="L93" s="2"/>
      <c r="M93" s="2"/>
      <c r="N93" s="2"/>
      <c r="O93" s="3"/>
      <c r="P93" s="3"/>
      <c r="Q93" s="3"/>
    </row>
    <row r="94" spans="1:17">
      <c r="A94" s="2"/>
      <c r="B94" s="2"/>
      <c r="C94" s="2"/>
      <c r="D94" s="3"/>
      <c r="E94" s="2"/>
      <c r="F94" s="2"/>
      <c r="G94" s="2"/>
      <c r="H94" s="2"/>
      <c r="I94" s="2"/>
      <c r="J94" s="3"/>
      <c r="K94" s="2"/>
      <c r="L94" s="2"/>
      <c r="M94" s="2"/>
      <c r="N94" s="2"/>
      <c r="O94" s="3"/>
      <c r="P94" s="3"/>
      <c r="Q94" s="3"/>
    </row>
    <row r="95" spans="1:17">
      <c r="A95" s="2"/>
      <c r="B95" s="2"/>
      <c r="C95" s="2"/>
      <c r="D95" s="3"/>
      <c r="E95" s="2"/>
      <c r="F95" s="2"/>
      <c r="G95" s="2"/>
      <c r="H95" s="2"/>
      <c r="I95" s="2"/>
      <c r="J95" s="3"/>
      <c r="K95" s="2"/>
      <c r="L95" s="2"/>
      <c r="M95" s="2"/>
      <c r="N95" s="2"/>
      <c r="O95" s="3"/>
      <c r="P95" s="3"/>
      <c r="Q95" s="3"/>
    </row>
    <row r="96" spans="1:17">
      <c r="A96" s="2"/>
      <c r="B96" s="2"/>
      <c r="C96" s="2"/>
      <c r="D96" s="3"/>
      <c r="E96" s="2"/>
      <c r="F96" s="2"/>
      <c r="G96" s="2"/>
      <c r="H96" s="2"/>
      <c r="I96" s="2"/>
      <c r="J96" s="3"/>
      <c r="K96" s="2"/>
      <c r="L96" s="2"/>
      <c r="M96" s="2"/>
      <c r="N96" s="2"/>
      <c r="O96" s="3"/>
      <c r="P96" s="3"/>
      <c r="Q96" s="3"/>
    </row>
    <row r="97" spans="1:17">
      <c r="A97" s="2"/>
      <c r="B97" s="2"/>
      <c r="C97" s="2"/>
      <c r="D97" s="3"/>
      <c r="E97" s="2"/>
      <c r="F97" s="2"/>
      <c r="G97" s="2"/>
      <c r="H97" s="2"/>
      <c r="I97" s="2"/>
      <c r="J97" s="3"/>
      <c r="K97" s="2"/>
      <c r="L97" s="2"/>
      <c r="M97" s="2"/>
      <c r="N97" s="2"/>
      <c r="O97" s="3"/>
      <c r="P97" s="3"/>
      <c r="Q97" s="3"/>
    </row>
    <row r="98" spans="1:17">
      <c r="A98" s="2"/>
      <c r="B98" s="2"/>
      <c r="C98" s="2"/>
      <c r="D98" s="3"/>
      <c r="E98" s="2"/>
      <c r="F98" s="2"/>
      <c r="G98" s="2"/>
      <c r="H98" s="2"/>
      <c r="I98" s="2"/>
      <c r="J98" s="3"/>
      <c r="K98" s="2"/>
      <c r="L98" s="2"/>
      <c r="M98" s="2"/>
      <c r="N98" s="2"/>
      <c r="O98" s="3"/>
      <c r="P98" s="3"/>
      <c r="Q98" s="3"/>
    </row>
    <row r="99" spans="1:17">
      <c r="A99" s="2"/>
      <c r="B99" s="2"/>
      <c r="C99" s="2"/>
      <c r="D99" s="3"/>
      <c r="E99" s="2"/>
      <c r="F99" s="2"/>
      <c r="G99" s="2"/>
      <c r="H99" s="2"/>
      <c r="I99" s="2"/>
      <c r="J99" s="3"/>
      <c r="K99" s="2"/>
      <c r="L99" s="2"/>
      <c r="M99" s="2"/>
      <c r="N99" s="2"/>
      <c r="O99" s="3"/>
      <c r="P99" s="3"/>
      <c r="Q99" s="3"/>
    </row>
    <row r="100" spans="1:17">
      <c r="A100" s="2"/>
      <c r="B100" s="2"/>
      <c r="C100" s="2"/>
      <c r="D100" s="3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3"/>
      <c r="P100" s="3"/>
      <c r="Q100" s="3"/>
    </row>
    <row r="101" spans="1:17">
      <c r="A101" s="2"/>
      <c r="B101" s="2"/>
      <c r="C101" s="2"/>
      <c r="D101" s="3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3"/>
      <c r="P101" s="3"/>
      <c r="Q101" s="3"/>
    </row>
    <row r="102" spans="1:17">
      <c r="A102" s="2"/>
      <c r="B102" s="2"/>
      <c r="C102" s="2"/>
      <c r="D102" s="3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3"/>
      <c r="P102" s="3"/>
      <c r="Q102" s="3"/>
    </row>
    <row r="103" spans="1:17">
      <c r="A103" s="2"/>
      <c r="B103" s="2"/>
      <c r="C103" s="2"/>
      <c r="D103" s="3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3"/>
      <c r="P103" s="3"/>
      <c r="Q103" s="3"/>
    </row>
    <row r="104" spans="1:17">
      <c r="A104" s="2"/>
      <c r="B104" s="2"/>
      <c r="C104" s="2"/>
      <c r="D104" s="3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3"/>
      <c r="P104" s="3"/>
      <c r="Q104" s="3"/>
    </row>
    <row r="105" spans="1:17">
      <c r="A105" s="2"/>
      <c r="B105" s="2"/>
      <c r="C105" s="2"/>
      <c r="D105" s="3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3"/>
      <c r="P105" s="3"/>
      <c r="Q105" s="3"/>
    </row>
    <row r="106" spans="1:17">
      <c r="A106" s="2"/>
      <c r="B106" s="2"/>
      <c r="C106" s="2"/>
      <c r="D106" s="3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3"/>
      <c r="P106" s="3"/>
      <c r="Q106" s="3"/>
    </row>
    <row r="107" spans="1:17">
      <c r="A107" s="2"/>
      <c r="B107" s="2"/>
      <c r="C107" s="2"/>
      <c r="D107" s="3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3"/>
      <c r="P107" s="3"/>
      <c r="Q107" s="3"/>
    </row>
    <row r="108" spans="1:17">
      <c r="A108" s="2"/>
      <c r="B108" s="2"/>
      <c r="C108" s="2"/>
      <c r="D108" s="3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3"/>
      <c r="P108" s="3"/>
      <c r="Q108" s="3"/>
    </row>
    <row r="109" spans="1:17">
      <c r="A109" s="2"/>
      <c r="B109" s="2"/>
      <c r="C109" s="2"/>
      <c r="D109" s="3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3"/>
      <c r="P109" s="3"/>
      <c r="Q109" s="3"/>
    </row>
    <row r="110" spans="1:17">
      <c r="A110" s="2"/>
      <c r="B110" s="2"/>
      <c r="C110" s="2"/>
      <c r="D110" s="3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3"/>
      <c r="P110" s="3"/>
      <c r="Q110" s="3"/>
    </row>
    <row r="111" spans="1:17">
      <c r="A111" s="2"/>
      <c r="B111" s="2"/>
      <c r="C111" s="2"/>
      <c r="D111" s="3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3"/>
      <c r="P111" s="3"/>
      <c r="Q111" s="3"/>
    </row>
    <row r="112" spans="1:17">
      <c r="A112" s="2"/>
      <c r="B112" s="2"/>
      <c r="C112" s="2"/>
      <c r="D112" s="3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3"/>
      <c r="P112" s="3"/>
      <c r="Q112" s="3"/>
    </row>
    <row r="113" spans="1:17">
      <c r="A113" s="2"/>
      <c r="B113" s="2"/>
      <c r="C113" s="2"/>
      <c r="D113" s="3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3"/>
      <c r="P113" s="3"/>
      <c r="Q113" s="3"/>
    </row>
    <row r="114" spans="1:17">
      <c r="A114" s="2"/>
      <c r="B114" s="2"/>
      <c r="C114" s="2"/>
      <c r="D114" s="3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3"/>
      <c r="P114" s="3"/>
      <c r="Q114" s="3"/>
    </row>
    <row r="115" spans="1:17">
      <c r="A115" s="2"/>
      <c r="B115" s="2"/>
      <c r="C115" s="2"/>
      <c r="D115" s="3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3"/>
      <c r="P115" s="3"/>
      <c r="Q115" s="3"/>
    </row>
    <row r="116" spans="1:17">
      <c r="A116" s="2"/>
      <c r="B116" s="2"/>
      <c r="C116" s="2"/>
      <c r="D116" s="3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3"/>
      <c r="P116" s="3"/>
      <c r="Q116" s="3"/>
    </row>
    <row r="117" spans="1:17">
      <c r="A117" s="2"/>
      <c r="B117" s="2"/>
      <c r="C117" s="2"/>
      <c r="D117" s="3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3"/>
      <c r="P117" s="3"/>
      <c r="Q117" s="3"/>
    </row>
    <row r="118" spans="1:17">
      <c r="A118" s="2"/>
      <c r="B118" s="2"/>
      <c r="C118" s="2"/>
      <c r="D118" s="3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3"/>
      <c r="P118" s="3"/>
      <c r="Q118" s="3"/>
    </row>
    <row r="119" spans="1:17">
      <c r="A119" s="2"/>
      <c r="B119" s="2"/>
      <c r="C119" s="2"/>
      <c r="D119" s="3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3"/>
      <c r="P119" s="3"/>
      <c r="Q119" s="3"/>
    </row>
    <row r="120" spans="1:1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</sheetData>
  <sortState ref="A8:BR56">
    <sortCondition descending="1" ref="BN8:BN56"/>
  </sortState>
  <mergeCells count="33">
    <mergeCell ref="E6:F6"/>
    <mergeCell ref="AX6:AZ6"/>
    <mergeCell ref="BM5:BM7"/>
    <mergeCell ref="BO5:BR6"/>
    <mergeCell ref="BG6:BI6"/>
    <mergeCell ref="BJ6:BL6"/>
    <mergeCell ref="E5:BL5"/>
    <mergeCell ref="U6:V6"/>
    <mergeCell ref="W6:Y6"/>
    <mergeCell ref="Z6:AB6"/>
    <mergeCell ref="AU6:AW6"/>
    <mergeCell ref="AC6:AE6"/>
    <mergeCell ref="AF6:AH6"/>
    <mergeCell ref="AI6:AK6"/>
    <mergeCell ref="AL6:AN6"/>
    <mergeCell ref="AO6:AQ6"/>
    <mergeCell ref="AR6:AT6"/>
    <mergeCell ref="BN5:BN7"/>
    <mergeCell ref="A1:BL1"/>
    <mergeCell ref="A2:BL2"/>
    <mergeCell ref="A3:BL3"/>
    <mergeCell ref="A4:BL4"/>
    <mergeCell ref="D5:D7"/>
    <mergeCell ref="BA6:BC6"/>
    <mergeCell ref="BD6:BF6"/>
    <mergeCell ref="G6:H6"/>
    <mergeCell ref="I6:K6"/>
    <mergeCell ref="L6:N6"/>
    <mergeCell ref="O6:Q6"/>
    <mergeCell ref="R6:T6"/>
    <mergeCell ref="A5:A7"/>
    <mergeCell ref="B5:B7"/>
    <mergeCell ref="C5:C7"/>
  </mergeCells>
  <pageMargins left="0.19685039370078741" right="0.19685039370078741" top="0.19685039370078741" bottom="0.19685039370078741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Экспертам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2015-06-29T12:13:37Z</dcterms:modified>
</cp:coreProperties>
</file>